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05" windowWidth="10695" windowHeight="11295" tabRatio="908"/>
  </bookViews>
  <sheets>
    <sheet name="стационар" sheetId="1" r:id="rId1"/>
    <sheet name="1.ВКО конс." sheetId="2" r:id="rId2"/>
    <sheet name="1.ВКО проц." sheetId="4" r:id="rId3"/>
    <sheet name="2.ДКО" sheetId="3" r:id="rId4"/>
    <sheet name="2.2ДКО" sheetId="29" r:id="rId5"/>
    <sheet name="3.ЖККО" sheetId="11" r:id="rId6"/>
    <sheet name="4.ОВРТ" sheetId="10" r:id="rId7"/>
    <sheet name="5.РМЦ" sheetId="9" r:id="rId8"/>
    <sheet name="6.ЛОР" sheetId="8" r:id="rId9"/>
    <sheet name="7.ЛОР манип." sheetId="7" r:id="rId10"/>
    <sheet name="8.МГЦ" sheetId="6" r:id="rId11"/>
    <sheet name="9.Офтальмология" sheetId="5" r:id="rId12"/>
    <sheet name="10.Стоматология" sheetId="17" r:id="rId13"/>
    <sheet name="11.ОКИА" sheetId="18" r:id="rId14"/>
    <sheet name="12.Сурдология" sheetId="16" r:id="rId15"/>
    <sheet name="14.ОЛД" sheetId="15" r:id="rId16"/>
    <sheet name="15.ОФД" sheetId="30" r:id="rId17"/>
    <sheet name="16.Эндоскопия" sheetId="13" r:id="rId18"/>
    <sheet name="17.ПАО" sheetId="19" r:id="rId19"/>
    <sheet name="18.ГБО" sheetId="20" r:id="rId20"/>
    <sheet name="19.Физио" sheetId="21" r:id="rId21"/>
    <sheet name="20.ОГХК" sheetId="22" r:id="rId22"/>
    <sheet name="21.ОПК" sheetId="23" r:id="rId23"/>
    <sheet name="22.КДЛ" sheetId="24" r:id="rId24"/>
    <sheet name="23.КИЛ" sheetId="27" r:id="rId25"/>
    <sheet name="24.БАК" sheetId="26" r:id="rId26"/>
    <sheet name="25.Операции" sheetId="25" r:id="rId27"/>
    <sheet name="26.ОАРИТ АиГ" sheetId="28" r:id="rId28"/>
  </sheets>
  <definedNames>
    <definedName name="_xlnm.Print_Area" localSheetId="2">'1.ВКО проц.'!$A$1:$D$54</definedName>
    <definedName name="_xlnm.Print_Area" localSheetId="14">'12.Сурдология'!$A$1:$D$38</definedName>
    <definedName name="_xlnm.Print_Area" localSheetId="15">'14.ОЛД'!$A$1:$C$364</definedName>
    <definedName name="_xlnm.Print_Area" localSheetId="3">'2.ДКО'!$A$1:$L$23</definedName>
    <definedName name="_xlnm.Print_Area" localSheetId="25">'24.БАК'!$A$1:$D$61</definedName>
    <definedName name="_xlnm.Print_Area" localSheetId="26">'25.Операции'!$A$1:$C$75</definedName>
    <definedName name="_xlnm.Print_Area" localSheetId="10">'8.МГЦ'!$A$1:$C$60</definedName>
    <definedName name="_xlnm.Print_Area" localSheetId="0">стационар!$A$1:$E$59</definedName>
  </definedNames>
  <calcPr calcId="124519"/>
</workbook>
</file>

<file path=xl/calcChain.xml><?xml version="1.0" encoding="utf-8"?>
<calcChain xmlns="http://schemas.openxmlformats.org/spreadsheetml/2006/main">
  <c r="A33" i="2"/>
  <c r="A7" i="30"/>
  <c r="B29" i="11"/>
  <c r="B30"/>
  <c r="B31"/>
  <c r="A51" i="25"/>
  <c r="A48"/>
  <c r="A49"/>
  <c r="A38"/>
  <c r="A39"/>
  <c r="A40"/>
  <c r="A41"/>
  <c r="A19" i="27"/>
  <c r="A20"/>
  <c r="A21"/>
  <c r="A22"/>
  <c r="A23"/>
  <c r="A24"/>
  <c r="A25"/>
  <c r="A26"/>
  <c r="A27"/>
  <c r="A28"/>
  <c r="A29"/>
  <c r="A30"/>
  <c r="A31"/>
  <c r="A8"/>
  <c r="A9"/>
  <c r="A10"/>
  <c r="A11"/>
  <c r="A12"/>
  <c r="A13"/>
  <c r="A14"/>
  <c r="A15"/>
  <c r="A16"/>
  <c r="A17"/>
  <c r="A338" i="15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32"/>
  <c r="A284"/>
  <c r="A285"/>
  <c r="A286"/>
  <c r="A287"/>
  <c r="A288"/>
  <c r="A289"/>
  <c r="A290"/>
  <c r="A291"/>
  <c r="A292"/>
  <c r="A293"/>
  <c r="A294"/>
  <c r="A295"/>
  <c r="A296"/>
  <c r="A297"/>
  <c r="A298"/>
  <c r="A299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263"/>
  <c r="A264"/>
  <c r="A265"/>
  <c r="A266"/>
  <c r="A267"/>
  <c r="A268"/>
  <c r="A269"/>
  <c r="A270"/>
  <c r="A271"/>
  <c r="A272"/>
  <c r="A273"/>
  <c r="A274"/>
  <c r="A275"/>
  <c r="A276"/>
  <c r="A277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41"/>
  <c r="A242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9"/>
  <c r="A213"/>
  <c r="A214"/>
  <c r="A215"/>
  <c r="A216"/>
  <c r="A217"/>
  <c r="A218"/>
  <c r="A177"/>
  <c r="A178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06"/>
  <c r="A107"/>
  <c r="A108"/>
  <c r="A109"/>
  <c r="A110"/>
  <c r="A111"/>
  <c r="A112"/>
  <c r="A113"/>
  <c r="A114"/>
  <c r="A115"/>
  <c r="A116"/>
  <c r="A117"/>
  <c r="A90"/>
  <c r="A91"/>
  <c r="A92"/>
  <c r="A93"/>
  <c r="A94"/>
  <c r="A95"/>
  <c r="A96"/>
  <c r="A97"/>
  <c r="A98"/>
  <c r="A99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3"/>
  <c r="A64"/>
  <c r="A65"/>
  <c r="A66"/>
  <c r="A67"/>
  <c r="A68"/>
  <c r="A69"/>
  <c r="A70"/>
  <c r="A71"/>
  <c r="A72"/>
  <c r="A73"/>
  <c r="A74"/>
  <c r="A75"/>
  <c r="A76"/>
  <c r="A77"/>
  <c r="A78"/>
  <c r="A6" i="16"/>
  <c r="A7"/>
  <c r="A8"/>
  <c r="A9"/>
  <c r="A173" i="17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1"/>
  <c r="A292"/>
  <c r="A293"/>
  <c r="A294"/>
  <c r="A295"/>
  <c r="A296"/>
  <c r="A297"/>
  <c r="A298"/>
  <c r="A299"/>
  <c r="A300"/>
  <c r="A301"/>
  <c r="A302"/>
  <c r="A303"/>
  <c r="A305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D50" i="5"/>
  <c r="D49"/>
  <c r="D48"/>
  <c r="D47"/>
  <c r="D46"/>
  <c r="D45"/>
  <c r="D44"/>
  <c r="D43"/>
  <c r="A26" i="6"/>
  <c r="A27"/>
  <c r="A28"/>
  <c r="A29"/>
  <c r="A30"/>
  <c r="A31"/>
  <c r="A32"/>
  <c r="A33"/>
  <c r="A34"/>
  <c r="A35"/>
  <c r="A36"/>
  <c r="A39" i="8"/>
  <c r="A40"/>
  <c r="A41"/>
  <c r="A42"/>
  <c r="A43"/>
  <c r="A44"/>
  <c r="A45"/>
  <c r="A46"/>
  <c r="A47"/>
  <c r="A48"/>
  <c r="A49"/>
  <c r="A50"/>
  <c r="A51"/>
  <c r="A52"/>
  <c r="A36"/>
  <c r="A37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5"/>
  <c r="A6"/>
  <c r="A12" i="10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7"/>
  <c r="A8"/>
  <c r="A9"/>
  <c r="A10"/>
  <c r="B15" i="11"/>
  <c r="B16"/>
  <c r="B17"/>
  <c r="B18"/>
  <c r="B19"/>
  <c r="B20"/>
  <c r="B21"/>
  <c r="B22"/>
  <c r="B23"/>
  <c r="B24"/>
  <c r="B25"/>
  <c r="B26"/>
  <c r="B27"/>
  <c r="B28"/>
  <c r="A9" i="3"/>
  <c r="A10"/>
  <c r="A11"/>
  <c r="A12"/>
  <c r="A13"/>
  <c r="A14"/>
  <c r="A15"/>
  <c r="A16"/>
  <c r="A17"/>
  <c r="A18"/>
  <c r="A19"/>
  <c r="A20"/>
  <c r="A21"/>
  <c r="A22"/>
  <c r="A23"/>
  <c r="A9" i="2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40" i="1"/>
  <c r="A41"/>
  <c r="A42"/>
  <c r="A43"/>
  <c r="A44"/>
  <c r="A45"/>
  <c r="A46"/>
  <c r="A47"/>
  <c r="A48"/>
  <c r="A49"/>
  <c r="A50"/>
  <c r="A51"/>
  <c r="A52"/>
  <c r="A53"/>
  <c r="A54"/>
  <c r="A55"/>
  <c r="A28"/>
  <c r="A29"/>
  <c r="A30"/>
  <c r="A31"/>
  <c r="A32"/>
  <c r="A33"/>
  <c r="A34"/>
  <c r="A35"/>
  <c r="A36"/>
  <c r="A37"/>
  <c r="A15"/>
  <c r="A16"/>
  <c r="A17"/>
  <c r="A18"/>
  <c r="A19"/>
  <c r="A20"/>
  <c r="A21"/>
  <c r="A22"/>
  <c r="A23"/>
  <c r="A24"/>
  <c r="A25"/>
</calcChain>
</file>

<file path=xl/comments1.xml><?xml version="1.0" encoding="utf-8"?>
<comments xmlns="http://schemas.openxmlformats.org/spreadsheetml/2006/main">
  <authors>
    <author>mihailovaaa</author>
  </authors>
  <commentList>
    <comment ref="B2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прямой расчет
</t>
        </r>
      </text>
    </comment>
  </commentList>
</comments>
</file>

<file path=xl/comments2.xml><?xml version="1.0" encoding="utf-8"?>
<comments xmlns="http://schemas.openxmlformats.org/spreadsheetml/2006/main">
  <authors>
    <author>mihailovaaa</author>
  </authors>
  <commentList>
    <comment ref="C42" authorId="0">
      <text>
        <r>
          <rPr>
            <b/>
            <sz val="9"/>
            <color indexed="81"/>
            <rFont val="Tahoma"/>
            <family val="2"/>
            <charset val="204"/>
          </rPr>
          <t>как 1 категория гинеколога ЖККО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olesovev</author>
  </authors>
  <commentList>
    <comment ref="B15" authorId="0">
      <text>
        <r>
          <rPr>
            <b/>
            <sz val="9"/>
            <color indexed="81"/>
            <rFont val="Tahoma"/>
            <family val="2"/>
            <charset val="204"/>
          </rPr>
          <t>olesovev:</t>
        </r>
        <r>
          <rPr>
            <sz val="9"/>
            <color indexed="81"/>
            <rFont val="Tahoma"/>
            <family val="2"/>
            <charset val="204"/>
          </rPr>
          <t xml:space="preserve">
Аспирационная биопсия эндометрия; Удаление и введение ВМК; Удаление изведения акушерского пессария; Наложение швов на шейку матки при ИЦН;  Удаление полипов, образований шейки матки; Раздельное диагностическое выскабливание полости матки</t>
        </r>
      </text>
    </comment>
    <comment ref="B23" authorId="0">
      <text>
        <r>
          <rPr>
            <b/>
            <sz val="9"/>
            <color indexed="81"/>
            <rFont val="Tahoma"/>
            <family val="2"/>
            <charset val="204"/>
          </rPr>
          <t>olesovev:</t>
        </r>
        <r>
          <rPr>
            <sz val="9"/>
            <color indexed="81"/>
            <rFont val="Tahoma"/>
            <family val="2"/>
            <charset val="204"/>
          </rPr>
          <t xml:space="preserve">
Операция по поводу бесплодия, вкл. в себя хромосальпингоскопию, гистероскопию, аспирационную биопсию эндометрия; Стерилизация</t>
        </r>
      </text>
    </comment>
    <comment ref="B24" authorId="0">
      <text>
        <r>
          <rPr>
            <b/>
            <sz val="9"/>
            <color indexed="81"/>
            <rFont val="Tahoma"/>
            <family val="2"/>
            <charset val="204"/>
          </rPr>
          <t>olesovev:</t>
        </r>
        <r>
          <rPr>
            <sz val="9"/>
            <color indexed="81"/>
            <rFont val="Tahoma"/>
            <family val="2"/>
            <charset val="204"/>
          </rPr>
          <t xml:space="preserve">
Операции на придатках любой категории сложности; Миомэктомия</t>
        </r>
      </text>
    </comment>
    <comment ref="B25" authorId="0">
      <text>
        <r>
          <rPr>
            <b/>
            <sz val="9"/>
            <color indexed="81"/>
            <rFont val="Tahoma"/>
            <family val="2"/>
            <charset val="204"/>
          </rPr>
          <t>olesovev:</t>
        </r>
        <r>
          <rPr>
            <sz val="9"/>
            <color indexed="81"/>
            <rFont val="Tahoma"/>
            <family val="2"/>
            <charset val="204"/>
          </rPr>
          <t xml:space="preserve">
Субтотальная гистерэктомия; Тотальная гистероэктомия</t>
        </r>
      </text>
    </comment>
  </commentList>
</comments>
</file>

<file path=xl/sharedStrings.xml><?xml version="1.0" encoding="utf-8"?>
<sst xmlns="http://schemas.openxmlformats.org/spreadsheetml/2006/main" count="2292" uniqueCount="1807">
  <si>
    <t>Активация дистализирующего, мезиализирующего несъемного аппарата</t>
  </si>
  <si>
    <t>Припасовка каппы с коррекцией положения зубов</t>
  </si>
  <si>
    <t>Фиксация ретенционной флекспроволоки на 1 зуб с использованием материалов из фотополимеров</t>
  </si>
  <si>
    <t>Припасовка Osamu-ретейнера</t>
  </si>
  <si>
    <t>Очистка брекета пескоструйным и пароструйным аппаратом</t>
  </si>
  <si>
    <t xml:space="preserve">Изготовление брекета с использованием материалов из фотополимеров </t>
  </si>
  <si>
    <t>Установка дополнительной ортодонтической опоры (микровинт)</t>
  </si>
  <si>
    <t>Припасовка и первичная коррекция съемного аппарата по Бонум без носового вкладыша</t>
  </si>
  <si>
    <t>Припасовка и первичная коррекция съемного аппарата по Бонум с носовым вкладышем</t>
  </si>
  <si>
    <t>Фиксация одного элемента несъемной техники (брекет, трубка, кольцо)</t>
  </si>
  <si>
    <t>Снятие одного элемента несъемной техники (брекет,ретейнер)</t>
  </si>
  <si>
    <t>Фиксация дуги с памятью формы на одну челюсть</t>
  </si>
  <si>
    <t>Фиксация стальной и ТМА дуги  на одну челюсть</t>
  </si>
  <si>
    <t>Модификация ортодонтической дуги изгибами первого, второго и третьего порядка</t>
  </si>
  <si>
    <t>Модификация ортодонтической дуги стопорной, закрывающей, омега-петлей</t>
  </si>
  <si>
    <t>Модификация ортодонтической дуги индивидуально по зубной дуге и кривой Шпее</t>
  </si>
  <si>
    <t>Изгибание Ютилити-дуги</t>
  </si>
  <si>
    <t>Наложение открывающей, закрывающей пружины</t>
  </si>
  <si>
    <t>Установка силиконовой трубки на дугу</t>
  </si>
  <si>
    <t>Установка лигатуры,крючка, цепочки на одно звено, стопорной трубки</t>
  </si>
  <si>
    <t>Припасовка эндоназального фиксатора</t>
  </si>
  <si>
    <t>Снятие завышающей, ретенционной пломбы с последующей полировкой</t>
  </si>
  <si>
    <t>Сепарация зубов в целях ортодонтического лечения</t>
  </si>
  <si>
    <t>Прием (осмотр, консультация) врача-ортодонта первичный</t>
  </si>
  <si>
    <t>Консультация ребенка с врожденной патологией в Роддоме</t>
  </si>
  <si>
    <t>Прием (осмотр, консультация) врача-ортодонта повторный</t>
  </si>
  <si>
    <t>Диспансерный прием (осмотр, консультация, оформление документов на МСЭК, стационарное лечение) врача-ортодонта</t>
  </si>
  <si>
    <t>Изготовление несъемного аппарата для раскрытия небного шва</t>
  </si>
  <si>
    <t>Починка ортодонического аппарата, съемного протеза (элементов, искусственных зубов)</t>
  </si>
  <si>
    <t>Починка перелома базиса самотвердеющей пластмассой</t>
  </si>
  <si>
    <t>Изготовление контрольной модели</t>
  </si>
  <si>
    <t>Изготовление дополнительных элементов к пластинке базисной с 2-мя кламмерами и дугой :</t>
  </si>
  <si>
    <t>Вестибулярная дуга</t>
  </si>
  <si>
    <t>S-образный отросток</t>
  </si>
  <si>
    <t>Крючок для дистального перемещения</t>
  </si>
  <si>
    <t>Пелот пластмассовый на металлическом каркасе</t>
  </si>
  <si>
    <t>Протрагирующая пружина</t>
  </si>
  <si>
    <t>Кламмер Адамса</t>
  </si>
  <si>
    <t>Удлиненный кламмер</t>
  </si>
  <si>
    <t>Наклонная плоскость</t>
  </si>
  <si>
    <t>Винт с 1-3-мя направляющими</t>
  </si>
  <si>
    <t>М-образная петля</t>
  </si>
  <si>
    <t>Вестибулярная  дуга с 2-мя пружинящими петлями</t>
  </si>
  <si>
    <t>Перекидной крючок</t>
  </si>
  <si>
    <t>Пластмассовый зуб (при совмещении аппарата с протезом)</t>
  </si>
  <si>
    <t>Накусочная площадка</t>
  </si>
  <si>
    <t xml:space="preserve">Окклюзионная накладка </t>
  </si>
  <si>
    <t>Упор для языка</t>
  </si>
  <si>
    <t>Звенья металлические для устранения вредной привычки</t>
  </si>
  <si>
    <t>Рукообразный отросток</t>
  </si>
  <si>
    <t>Кламмер пуговчатый стандартный</t>
  </si>
  <si>
    <t>Кламмер пуговчатый гнутый</t>
  </si>
  <si>
    <t>Протрактор единый</t>
  </si>
  <si>
    <t>Дуга небная, язычная</t>
  </si>
  <si>
    <t>Губной бампер</t>
  </si>
  <si>
    <t>Изготовление дуги вестибулярной с дополнительными изгибами</t>
  </si>
  <si>
    <t>Изготовление кольца ортодонтического</t>
  </si>
  <si>
    <t>Изготовление коронки ортодонтической/ортопедической</t>
  </si>
  <si>
    <t>Изготовление пластинки базисной с 2-мя кламерами и дугой</t>
  </si>
  <si>
    <t>Изготовление пластинки с заслоном для языка (без кламмеров)</t>
  </si>
  <si>
    <t>Изготовление пластинки с окклюзионными накладками</t>
  </si>
  <si>
    <t>Изготовление съемного протеза</t>
  </si>
  <si>
    <t>Полный протез, включая изготовление индивидуальной ложки</t>
  </si>
  <si>
    <t>Частичный протез</t>
  </si>
  <si>
    <t>Базис</t>
  </si>
  <si>
    <t>Зуб</t>
  </si>
  <si>
    <t>Кламмер гнутый круглый</t>
  </si>
  <si>
    <t>Изготовление боксерской шины</t>
  </si>
  <si>
    <t>Изготовление эндоназального фиксатора</t>
  </si>
  <si>
    <t>Изготовление аппарата Твин-Блок без элементов</t>
  </si>
  <si>
    <t>Точечная сварка одного элемента</t>
  </si>
  <si>
    <t>Подгонка на модели стандартного ортодонтического кольца</t>
  </si>
  <si>
    <t>Изготовление художественной пластинки с базисом (без элементов)</t>
  </si>
  <si>
    <t>Изготовление четырехпетельного бюгеля индивидуальный</t>
  </si>
  <si>
    <t>Изготовление двухпетельного бюгеля на нижний зубной ряд</t>
  </si>
  <si>
    <t>Изготовление четырехпетельного бюгеля стандартный</t>
  </si>
  <si>
    <t>Прием (осмотр, консультация) врача-стоматолога-ортопеда первичный (заполнение медицинской документации, постановка диагноза, составление плана и сроков лечения, выбор конструкции протеза)</t>
  </si>
  <si>
    <t>Восстановление зуба вкладкой литой</t>
  </si>
  <si>
    <t>Восстановление зуба вкладкой керамической</t>
  </si>
  <si>
    <t>Восстановление зуба виниром</t>
  </si>
  <si>
    <t>Восстановление зуба виниром из керамики</t>
  </si>
  <si>
    <t>Восстановление зуба коронкой литой с керамической облицковой</t>
  </si>
  <si>
    <t>Восстановление зуба коронкой металлокерамической</t>
  </si>
  <si>
    <t>Протезирование зуба с использованием имплантата из металлокерамики</t>
  </si>
  <si>
    <t>Протезирование зуба с использованием имплантата из керамики</t>
  </si>
  <si>
    <t>Снятие несъемной ортопедической конструкции-1 коронки металлокерамической</t>
  </si>
  <si>
    <t>Снятие одного оттиска двойного</t>
  </si>
  <si>
    <t>Восстановление зуба защитным колпачком</t>
  </si>
  <si>
    <t>Дентальный снимок</t>
  </si>
  <si>
    <t>10. СТОМАТОЛОГИЧЕСКОЕ ОТДЕЛЕНИЕ</t>
  </si>
  <si>
    <t xml:space="preserve">Ортопедия </t>
  </si>
  <si>
    <t>11. ОТДЕЛЕНИЕ КЛИНИЧЕСКОЙ ИММУНОЛОГИИ И АЛЛЕРГОЛОГИИ</t>
  </si>
  <si>
    <t>12.1. КОНСУЛЬТАЦИИ СПЕЦИАЛИСТОВ</t>
  </si>
  <si>
    <t>11.1. КОНСУЛЬТАЦИИ СПЕЦИАЛИСТОВ</t>
  </si>
  <si>
    <t>Курс АСИТ на 1 эпидермальный аллерген (50 инъекций)</t>
  </si>
  <si>
    <t>Инъекция аллергена</t>
  </si>
  <si>
    <t>Аллерготестирование на 1 вид аллергена</t>
  </si>
  <si>
    <t>Курс АСИТ на 1 бытовой аллерген (50 инъекций)</t>
  </si>
  <si>
    <t>Курс АСИТ на 1 пыльцовой аллерген (50 инъекций)</t>
  </si>
  <si>
    <t>Врач-аллерголог-иммунолог на приеме взрослых</t>
  </si>
  <si>
    <t>Врач-аллерголог-иммунолог  на приеме детей</t>
  </si>
  <si>
    <t>Исследование вестибулярной функции, проводимые врачом-невропатологом:</t>
  </si>
  <si>
    <t xml:space="preserve"> - вращательная проба</t>
  </si>
  <si>
    <t>Прием логопеда:</t>
  </si>
  <si>
    <t xml:space="preserve"> - первичный</t>
  </si>
  <si>
    <t xml:space="preserve"> - реабилитационное занятие</t>
  </si>
  <si>
    <t>Прием сурдопедагога детского:</t>
  </si>
  <si>
    <t>Прием сурдопедагога взрослого:</t>
  </si>
  <si>
    <t>Акустические исследования, проводимые врачом-сурдологом детским</t>
  </si>
  <si>
    <t xml:space="preserve"> - игровая аудиометрия</t>
  </si>
  <si>
    <t xml:space="preserve"> - компьютерная аудиометрия (КВСП, ДВСП)</t>
  </si>
  <si>
    <t xml:space="preserve"> - импедансометрия акустический рефлекс</t>
  </si>
  <si>
    <t xml:space="preserve"> - реаттометрия детей первого года жизнни</t>
  </si>
  <si>
    <t>Акустическая импедансометрия, проводимая врачом-сурдологом</t>
  </si>
  <si>
    <t>Аудиометрическое обследование:</t>
  </si>
  <si>
    <t xml:space="preserve">      - медсестрой-аудиометристом</t>
  </si>
  <si>
    <t xml:space="preserve">      - врачом-аудиометристом</t>
  </si>
  <si>
    <t>Процедуры, выполняемые врачом-сурдологом детским, взрослым:</t>
  </si>
  <si>
    <t xml:space="preserve"> - промывание серных пробок</t>
  </si>
  <si>
    <t xml:space="preserve"> - продувание слуховой трубы</t>
  </si>
  <si>
    <t xml:space="preserve"> - удаление серных пробок</t>
  </si>
  <si>
    <t xml:space="preserve">Врач-сурдолог детский </t>
  </si>
  <si>
    <t xml:space="preserve">Врач-сурдолог взрослый </t>
  </si>
  <si>
    <t>Врач-невропатолог высшей категории</t>
  </si>
  <si>
    <t>Врач-психотерапевт</t>
  </si>
  <si>
    <t>Врач-слухопротезист</t>
  </si>
  <si>
    <t>12. РЕСПУБЛИКАНСКИЙ СУРДОЛОГОПЕДИЧЕСКИЙ ЦЕНТР</t>
  </si>
  <si>
    <t>12.2  ПРОЦЕДУРЫ, ПРОВОДИМЫЕ В РЕСПУБЛИКАНСКОМ СУРДОЛОГОПЕДИЧЕСКОМ ЦЕНТРЕ</t>
  </si>
  <si>
    <t>11.2. ПРОЦЕДУРЫ ПРОВОДИМЫЕ В ОТДЕЛЕНИИ КЛИНИЧЕСКОЙ ИММУНОЛОГИИ И АЛЛЕРГОЛОГИИ</t>
  </si>
  <si>
    <t>Установленная цена консультации (первичной), руб.</t>
  </si>
  <si>
    <t>Установленная цена консультации (повторной), руб.</t>
  </si>
  <si>
    <t>14. ОТДЕЛ ЛУЧЕВОЙ ДИАГНОСТИКИ</t>
  </si>
  <si>
    <t>14.1. ОБЩАЯ РЕНТГЕНДИАГНОСТИКА</t>
  </si>
  <si>
    <t>руб./мин</t>
  </si>
  <si>
    <t>Бужирование структуры мочеточника</t>
  </si>
  <si>
    <t>Бужирование структуры уретры</t>
  </si>
  <si>
    <t>Восходящая пиелография (ретроградная)</t>
  </si>
  <si>
    <t>Дуоденальная беззондовая</t>
  </si>
  <si>
    <t>Дуоденальная зондовая</t>
  </si>
  <si>
    <t>Заочная консультация с оформлением протокола</t>
  </si>
  <si>
    <t>Ирригоскопия</t>
  </si>
  <si>
    <t>Рентгенография всего черепа, в одной или более проекциях</t>
  </si>
  <si>
    <t>Рентгенография шейного отдела позвоночника</t>
  </si>
  <si>
    <t>Рентгенография грудного отдела позвоночника</t>
  </si>
  <si>
    <t xml:space="preserve">Рентгенография пояснично-крестцового отдела </t>
  </si>
  <si>
    <t>Рентгенография крестца и копчика в двух проекциях</t>
  </si>
  <si>
    <t>Рентгенография позвоночника функциональные исследования</t>
  </si>
  <si>
    <t>Рентгенография крестцово-подвздошного сочленения</t>
  </si>
  <si>
    <t>Рентгенография ключицы</t>
  </si>
  <si>
    <t>Рентгенография лопатки</t>
  </si>
  <si>
    <t>Рентгенография грудины</t>
  </si>
  <si>
    <t>Рентгенография плечевых суставов в одной проекции</t>
  </si>
  <si>
    <t>Рентгенография плечевых суставов в двух проекциях</t>
  </si>
  <si>
    <t>Рентгенография плечевых костей в двух проекциях</t>
  </si>
  <si>
    <t>Рентгенография костей предплечья в двух проекциях</t>
  </si>
  <si>
    <t>Рентгенография локтевых суставов в двух проекциях</t>
  </si>
  <si>
    <t>Рентгенография лучезапястных суставов в двух проекциях</t>
  </si>
  <si>
    <t>Рентгенография кистей в одной проекции</t>
  </si>
  <si>
    <t>Рентгенография кистей в двух проекциях</t>
  </si>
  <si>
    <t>Рентгенография пирамиды височной кости с обеих сторон</t>
  </si>
  <si>
    <t>Рентгенография придаточных пазух носа</t>
  </si>
  <si>
    <t>Рентгенография черепа спец.укладки</t>
  </si>
  <si>
    <t>Рентгенография костей таза и тазобедренных суставов</t>
  </si>
  <si>
    <t>Рентгенография тазобедренных суставов в двух проекциях</t>
  </si>
  <si>
    <t>Рентгенография бедренных костей в двух проекциях</t>
  </si>
  <si>
    <t>Рентгенография коленных суставов</t>
  </si>
  <si>
    <t>Рентгенография большеберцовых и малоберцовых в двух проекциях</t>
  </si>
  <si>
    <t>Рентгенография голеностопных суставов в двух проекциях</t>
  </si>
  <si>
    <t>Рентгенография стоп в двух проекциях</t>
  </si>
  <si>
    <t>Рентгенография стоп в двух проекциях с нагрузкой (спец.укладка)</t>
  </si>
  <si>
    <t>Рентгенография коленных суставов с нагрузкой</t>
  </si>
  <si>
    <t>Рентгенография пяточных костей в боковой проекции</t>
  </si>
  <si>
    <t>Рентгенография С1-С2 через открытый рот</t>
  </si>
  <si>
    <t>Нисходящая пиелография (антеградная)</t>
  </si>
  <si>
    <t>Один сеанс дробления  в кабинете литотриптера</t>
  </si>
  <si>
    <t>ОПТ</t>
  </si>
  <si>
    <t>ПМГ</t>
  </si>
  <si>
    <t>Рентгенография грудной клетки в двух проекциях</t>
  </si>
  <si>
    <t>Рентгенография грудной клетки в одной проекции</t>
  </si>
  <si>
    <t>Рентгенография обзорная брюшной полости</t>
  </si>
  <si>
    <t>Рентгенография обзорная молочных желез</t>
  </si>
  <si>
    <t>Рентгенография сердца, диафрагмы</t>
  </si>
  <si>
    <t>Рентгеноскопия грудной клетки</t>
  </si>
  <si>
    <t>Рентгеноскопия и рентгенография желудка по традиц. методике</t>
  </si>
  <si>
    <t>Рентгеноскопия и рентгенография сердца с контр. пищеводом</t>
  </si>
  <si>
    <t>Рентгеноскопия обзорная брюшной полости</t>
  </si>
  <si>
    <t>Рентгено-эндоскопические исследования разные</t>
  </si>
  <si>
    <t>РПХГ</t>
  </si>
  <si>
    <t>26. ОАРИТ АКУШЕРСТВА И ГИНЕКОЛОГИИ</t>
  </si>
  <si>
    <t>Эпидуральное обезболивание родов</t>
  </si>
  <si>
    <t>5. РЕСПУБЛИКАНСКИЙ МАММОЛОГИЧЕСКИЙ ЦЕНТР</t>
  </si>
  <si>
    <t>№</t>
  </si>
  <si>
    <t>Рентгенологические исследования</t>
  </si>
  <si>
    <t>Инвазивные методики</t>
  </si>
  <si>
    <t>Тонкоигольная аспирационная биопсия пальпируемого образования</t>
  </si>
  <si>
    <t>Тонкоигольная аспирационная биопсия непальпируемого образования</t>
  </si>
  <si>
    <t>Ультразвуковые исследования</t>
  </si>
  <si>
    <t>Тонкоигольная аспирационная биопсия непальпируемого образования с экспрессцитологическим исследованием</t>
  </si>
  <si>
    <t xml:space="preserve">Лечебно-диагностическая пункция кисты со склерозированием полости </t>
  </si>
  <si>
    <t xml:space="preserve">Наименование исследования </t>
  </si>
  <si>
    <t xml:space="preserve">6. МАНИПУЛЯЦИИ, ПРОВОДИМЫЕ ВРАЧОМ-ОТОЛАРИНГОЛОГОМ  </t>
  </si>
  <si>
    <t>Пункция и вскрытие абсцесса носовой перегородки</t>
  </si>
  <si>
    <t>Электрокаустика носовых раковин</t>
  </si>
  <si>
    <t>Криовоздействие на носовые раковины</t>
  </si>
  <si>
    <t>Интраназальная инъекция лекарственных веществ</t>
  </si>
  <si>
    <t>Пункция верхнечелюстных пазух</t>
  </si>
  <si>
    <t>Полипотомия носовой полости</t>
  </si>
  <si>
    <t>Удаление хоонольного полипа</t>
  </si>
  <si>
    <t>Биопсия со слизистой оболочки полости носа</t>
  </si>
  <si>
    <t>Репозиция костей носа</t>
  </si>
  <si>
    <t>Передняя тампонада носовой полости</t>
  </si>
  <si>
    <t>Задняя тампонада носовой полости</t>
  </si>
  <si>
    <t>Наложение пращевидной повязки</t>
  </si>
  <si>
    <t>Наложение гипсовых лангет</t>
  </si>
  <si>
    <t>Прижигание кровоточащего участка на носовой перегородке</t>
  </si>
  <si>
    <t>Удаление инородного тела носовой полости</t>
  </si>
  <si>
    <t>Пункция и вскрытие паратонзиллярного заглоточного абсцесса</t>
  </si>
  <si>
    <t>Биопсия миндалин</t>
  </si>
  <si>
    <t>Электрокаустика нёбных миндалин, гранул на задней стенке глотки</t>
  </si>
  <si>
    <t>Промывание лакун нёбных миндалин</t>
  </si>
  <si>
    <t>Смазывание миндалин и задней стенки глотки</t>
  </si>
  <si>
    <t>Аденотомия</t>
  </si>
  <si>
    <t>Тонзиллотомия</t>
  </si>
  <si>
    <t>Инъекция лекарственных веществ в область задней стенки глоткии боковых валиков</t>
  </si>
  <si>
    <t>Удаление полипов глотки</t>
  </si>
  <si>
    <t>Инстилляция лекарственных веществ в гортань</t>
  </si>
  <si>
    <t>Вскрытие абсцесса гортани, надгортанника</t>
  </si>
  <si>
    <t>Удаление пахидермий</t>
  </si>
  <si>
    <t>Эндоультрасонография гепатобилиарной зоны</t>
  </si>
  <si>
    <t>МРТ исследование всего тела (поиск метастазов, лимфопролиферативного процесса, опухолей) + пленка</t>
  </si>
  <si>
    <t>Определение ЛПВП-холестерина</t>
  </si>
  <si>
    <t>Определение полуколичественного кальпротектина в кале</t>
  </si>
  <si>
    <t>Определение белка в суточной моче пирогаллоловым красным</t>
  </si>
  <si>
    <t>Определение белка пирогаллоловым красным</t>
  </si>
  <si>
    <t>Определение общего белка</t>
  </si>
  <si>
    <t>Определение альбумина</t>
  </si>
  <si>
    <t>Определение мочевины</t>
  </si>
  <si>
    <t>Определение креатинина</t>
  </si>
  <si>
    <t>Определение аспартатаминотрансферазы</t>
  </si>
  <si>
    <t>Определение аланинаминотрансферазы</t>
  </si>
  <si>
    <t>Определение щелочной фосфатазы</t>
  </si>
  <si>
    <t>Определение гамма-глутаминтранспептидазы</t>
  </si>
  <si>
    <t>Определение холестерина</t>
  </si>
  <si>
    <t>Определение триглицеридов</t>
  </si>
  <si>
    <t>Определение электрофореза белков крови без иммунофиксации</t>
  </si>
  <si>
    <t>Определение электрофореза белков крови с иммунофиксацией</t>
  </si>
  <si>
    <t>Определение кальция крови</t>
  </si>
  <si>
    <t>Определение хлора</t>
  </si>
  <si>
    <t>Определение железа</t>
  </si>
  <si>
    <t>Определение фосфора</t>
  </si>
  <si>
    <t>Определение мочевой кислоты</t>
  </si>
  <si>
    <t>Определение глюкозы</t>
  </si>
  <si>
    <t>Определение лактатдегидрогеназы</t>
  </si>
  <si>
    <t>Определение креатинкиназы МВ</t>
  </si>
  <si>
    <t>Определение билирубина (общего, прямого)</t>
  </si>
  <si>
    <t>Определение билирубина непрямого</t>
  </si>
  <si>
    <t xml:space="preserve">Определение креатинкиназы   </t>
  </si>
  <si>
    <t>Определение амилазы</t>
  </si>
  <si>
    <t>Определение ферритина</t>
  </si>
  <si>
    <t>Определение биохимического анализа ЛПНП холестерина</t>
  </si>
  <si>
    <t>Определение гликолизированного гемоглобина</t>
  </si>
  <si>
    <t>Определение миоглобина</t>
  </si>
  <si>
    <t>Определение трансферрина</t>
  </si>
  <si>
    <t>Определение кальция в суточной моче</t>
  </si>
  <si>
    <t>Определение мочевой кислоты в суточной моче</t>
  </si>
  <si>
    <t>Определение фосфора в суточной моче</t>
  </si>
  <si>
    <t>Определение амилазы в моче</t>
  </si>
  <si>
    <t>Определение мочевины в моче</t>
  </si>
  <si>
    <t>Определение риноцитограммы</t>
  </si>
  <si>
    <t>Определение микроальбумина</t>
  </si>
  <si>
    <t xml:space="preserve">КОАГУЛОЛОГИЧЕСКИЕ ИССЛЕДОВАНИЯ </t>
  </si>
  <si>
    <t>Протромбиновый индекс</t>
  </si>
  <si>
    <t>Определение фибриногена</t>
  </si>
  <si>
    <t>Тромбиновое время</t>
  </si>
  <si>
    <t>АЧТВ (АРТТ)</t>
  </si>
  <si>
    <t>АТ 3</t>
  </si>
  <si>
    <t>Определение Д-димера</t>
  </si>
  <si>
    <t>Гистологические исследования</t>
  </si>
  <si>
    <t>I категории сложности</t>
  </si>
  <si>
    <t>II категории сложности</t>
  </si>
  <si>
    <t>III категории сложности</t>
  </si>
  <si>
    <t>IV категории сложности</t>
  </si>
  <si>
    <t>V категории сложности (без ИГХ)</t>
  </si>
  <si>
    <t>Иммуногистохимические исследования</t>
  </si>
  <si>
    <t>1.1</t>
  </si>
  <si>
    <t>1.2</t>
  </si>
  <si>
    <t>1.3</t>
  </si>
  <si>
    <t>1.4</t>
  </si>
  <si>
    <t>1.5</t>
  </si>
  <si>
    <t>1.6</t>
  </si>
  <si>
    <t>2.4</t>
  </si>
  <si>
    <t>17. ПАТОЛОГОАНАТОМИЧЕСКОЕ ОТДЕЛЕНИЕ</t>
  </si>
  <si>
    <t>17.1.  ЦИТОЛОГИЧЕСКИЕ ИССЛЕДОВАНИЯ</t>
  </si>
  <si>
    <t>17.2. ГИСТОЛОГИЧЕСКИЕ ИССЛЕДОВАНИЯ</t>
  </si>
  <si>
    <t>18. ОТДЕЛЕНИЕ ГИПЕРБАРИЧЕСКОЙ ОКСИГЕНАЦИИ</t>
  </si>
  <si>
    <t>Один сеанс</t>
  </si>
  <si>
    <t>Один курс (восемь сеансов)</t>
  </si>
  <si>
    <t>Массаж головы (лобно-височной и затылочно-теменной области</t>
  </si>
  <si>
    <t>Массаж лица (лобной окологлазочной, верхне- и нижне-челюстной области)</t>
  </si>
  <si>
    <t>Массаж шеи</t>
  </si>
  <si>
    <t>Массаж воротниковой зоны (задней поверхности шеи, спины до уровня 4 грудного позвонка, передней поверхности грудной клетки до 2 ребра</t>
  </si>
  <si>
    <t>Массаж верхней конечности</t>
  </si>
  <si>
    <t xml:space="preserve">Массаж верхней конечности, надплечья и области лопатки </t>
  </si>
  <si>
    <t>Массаж плечевого сустава (верней трети плеча, области плечевого сустава и надплечья одноимённой стороны</t>
  </si>
  <si>
    <t>Массаж локтевого сустава (верхней трети предплечья, области локтевого сустава и нижней трети плеча)</t>
  </si>
  <si>
    <t>Массаж лучезапястного сустава (проксимального отдела кисти, области лучезапястного сустава и предплечья)</t>
  </si>
  <si>
    <t>Массаж кисти и предплечья</t>
  </si>
  <si>
    <t>Массаж области грудной клетки (области передней поверхности грудной клетки от передних границ надплечий до реберных дуг  и области спины от 7 шейного до 1 поясничного позвонка)</t>
  </si>
  <si>
    <t>Массаж спины (от 7 шейного до 1 поясничного позвонка и от левой до правой средней аксиллярной линии, у детей - включая пояснично-крестцовую область)</t>
  </si>
  <si>
    <t>Массаж мыщц передней брюшной стенки</t>
  </si>
  <si>
    <t>Массаж пояснично-крестцовой области (от 1 поясничного позвонка до нижних ягодичных складок</t>
  </si>
  <si>
    <t>Сегментарный массаж пояснично-крестцовой области</t>
  </si>
  <si>
    <t>Массаж спины и поясницы (от 7 шейного позвонка до крестца и от левой до правой средней аксиллярной линии)</t>
  </si>
  <si>
    <t>Массаж шейно-грудного отдела позвоночника (области задней поверхности шеи и области спины до 1 поясничного позвонка  от левой до правой задней аксиллярной линии)</t>
  </si>
  <si>
    <t>Сегментарный массаж шейно-грудного отдела позвоночника</t>
  </si>
  <si>
    <t>Массаж области позвоночника (области задней поверхности шеи, спины и пояснично-крестцовой области от левой до правой задней аксиллярной линии</t>
  </si>
  <si>
    <t>Массаж нижней конечности</t>
  </si>
  <si>
    <t>Массаж нижней конечности поясницы (области стопы, голени, бедра, ягодичной и пояснично-крестцовой области)</t>
  </si>
  <si>
    <t>Массаж тазобедренного сустава (верхней трети бедра, области тазобедренного сустава и ягодичной области одноимённой стороны)</t>
  </si>
  <si>
    <t>Массаж коленного сустава (верхней трети голени, области коленного сустава и нижней трети бедра</t>
  </si>
  <si>
    <t>Массаж голеностопного сустава (проксимального отдела стопы, области голеностопного сустава и нижней трети голени)</t>
  </si>
  <si>
    <t xml:space="preserve">Массаж стопы и голени </t>
  </si>
  <si>
    <t>Общий массаж (у детей грудного и младшего дошкольного возраста)</t>
  </si>
  <si>
    <t>Для терапевтических больных</t>
  </si>
  <si>
    <t>В остром и подостром периоде</t>
  </si>
  <si>
    <t>В период выздоровления или хронического течения заболевания</t>
  </si>
  <si>
    <t>Для больных после хирургических операций</t>
  </si>
  <si>
    <t>Для травматологических больных</t>
  </si>
  <si>
    <t>В период иммобилизации</t>
  </si>
  <si>
    <t xml:space="preserve"> 3.1.1</t>
  </si>
  <si>
    <t>При травмах позвоночника и таза</t>
  </si>
  <si>
    <t>После иммобилизации</t>
  </si>
  <si>
    <t xml:space="preserve"> 4.1.1</t>
  </si>
  <si>
    <t>Для неврологических больных</t>
  </si>
  <si>
    <t>Для беременных и рожениц в роддомах и женских консультациях</t>
  </si>
  <si>
    <t>19.4  Выполнение физиотерапевтических процедур средним медперсоналом</t>
  </si>
  <si>
    <t>Электролечение</t>
  </si>
  <si>
    <t>Гальванизация</t>
  </si>
  <si>
    <t>Лекарственный электрофорез постоянным, диадинамическим синусоидальным модулированным током</t>
  </si>
  <si>
    <t>Гальванизация, электрофорез полостные</t>
  </si>
  <si>
    <t>Гидрогальванические камерные ванны</t>
  </si>
  <si>
    <t>Электростимуляция мышц (с учетом проведения процедуры врачом)</t>
  </si>
  <si>
    <t>7.</t>
  </si>
  <si>
    <t>Электросон ( втом числе и церебральная электроаналгезия</t>
  </si>
  <si>
    <t>8.</t>
  </si>
  <si>
    <t>Диадинамотерапия</t>
  </si>
  <si>
    <t>9.</t>
  </si>
  <si>
    <t>СМТ-терапия</t>
  </si>
  <si>
    <t>10.</t>
  </si>
  <si>
    <t>Токи надтональной частоты</t>
  </si>
  <si>
    <t>11.</t>
  </si>
  <si>
    <t>Дарсонвализация местная</t>
  </si>
  <si>
    <t>12.</t>
  </si>
  <si>
    <t>Дарсонвализация полостная</t>
  </si>
  <si>
    <t>13.</t>
  </si>
  <si>
    <t>Флюктуоризация</t>
  </si>
  <si>
    <t>14.</t>
  </si>
  <si>
    <t>Франклинизация общая</t>
  </si>
  <si>
    <t>15.</t>
  </si>
  <si>
    <t>Франклинизация местная</t>
  </si>
  <si>
    <t>16.</t>
  </si>
  <si>
    <t>Индуктотермоэлектрофорез</t>
  </si>
  <si>
    <t>17.</t>
  </si>
  <si>
    <t>Индуктометрия</t>
  </si>
  <si>
    <t>18.</t>
  </si>
  <si>
    <t>УВЧ-терапия</t>
  </si>
  <si>
    <t>19.</t>
  </si>
  <si>
    <t>Дециметроволновая терапия</t>
  </si>
  <si>
    <t>20.</t>
  </si>
  <si>
    <t>Сантиметроволновая терапия</t>
  </si>
  <si>
    <t>21.</t>
  </si>
  <si>
    <t>Магнитотерапия низкочастотная</t>
  </si>
  <si>
    <t>22.</t>
  </si>
  <si>
    <t>Аэроионотерапия групповая</t>
  </si>
  <si>
    <t>23.</t>
  </si>
  <si>
    <t>Аэроионотерапия индивидуальная или местная</t>
  </si>
  <si>
    <t>24.</t>
  </si>
  <si>
    <t>Электроаэрозольтерапия групповая</t>
  </si>
  <si>
    <t>25.</t>
  </si>
  <si>
    <t>Электроаэрозольтерапия индивидуальная</t>
  </si>
  <si>
    <t>Светолечение</t>
  </si>
  <si>
    <t>Определение биодозы</t>
  </si>
  <si>
    <t>УФ-облучение</t>
  </si>
  <si>
    <t>Облучение другими источниками света, включая лазер</t>
  </si>
  <si>
    <t>Электросветовая ванная</t>
  </si>
  <si>
    <t>Ультразвук</t>
  </si>
  <si>
    <t>Ультразвуковая терапия</t>
  </si>
  <si>
    <t>Фонофорез</t>
  </si>
  <si>
    <t>Ингаляции</t>
  </si>
  <si>
    <t>Ингаляции (различные)</t>
  </si>
  <si>
    <t>Кислородотерапия в палатке</t>
  </si>
  <si>
    <t>Баротерапия местная</t>
  </si>
  <si>
    <t>Водо-, грязе-, теплолечение</t>
  </si>
  <si>
    <t>Ванны пресные, ароматические, минеральные, лекарственные</t>
  </si>
  <si>
    <t>Ванны искусственные газовые, радоновые</t>
  </si>
  <si>
    <t>Ванны суховоздушные (углекислые, радоновые)</t>
  </si>
  <si>
    <t>Вихревые ванны</t>
  </si>
  <si>
    <t>Контрастные ванны</t>
  </si>
  <si>
    <t>Ванны по Гауффе</t>
  </si>
  <si>
    <t>Полуванны (с растиранием)</t>
  </si>
  <si>
    <t>Субаквальные кишечные ванны</t>
  </si>
  <si>
    <t>Кишечный душ</t>
  </si>
  <si>
    <t>Души (любые)</t>
  </si>
  <si>
    <t>Подводный душ-массаж</t>
  </si>
  <si>
    <t>Укутывания</t>
  </si>
  <si>
    <t>Обтирания</t>
  </si>
  <si>
    <t>Вытяжение горизонтальное (в воде)</t>
  </si>
  <si>
    <t>Вытяжение вертикальное (в воде)</t>
  </si>
  <si>
    <t>Парафиновые и озокеритовые аппликации</t>
  </si>
  <si>
    <t>Аппликации из грязи, торфа, глины</t>
  </si>
  <si>
    <t>Грязелечение внутриполостное</t>
  </si>
  <si>
    <t>Грязелечение внутриполостное с аппликацией</t>
  </si>
  <si>
    <t>Электрогрязь</t>
  </si>
  <si>
    <t>Нафталановые ванны</t>
  </si>
  <si>
    <t>Местная нафталановая процедура</t>
  </si>
  <si>
    <t>19.5  Консультационный прием врача</t>
  </si>
  <si>
    <t>Физиотерапевта</t>
  </si>
  <si>
    <t>Врача ЛФК</t>
  </si>
  <si>
    <t>Наименование массажной процедуры</t>
  </si>
  <si>
    <t>ОРМЕД: Вытяжение суставов (1 сеанс)</t>
  </si>
  <si>
    <t>ОРМЕД: Вытяжение поясничного отдела позвоночника (1 сеанс)</t>
  </si>
  <si>
    <t>ОРМЕД: Вытяжение шейного отдела позвоночника (1 сеанс)</t>
  </si>
  <si>
    <t>ОРМЕД: Вытяжение грудного отдела позвоночника (1 сеанс)</t>
  </si>
  <si>
    <t>19. ФИЗИОТЕРАПЕВТИЧЕСКОЕ ОТДЕЛЕНИЕ</t>
  </si>
  <si>
    <t>19.1. Выполнение массажных процедур</t>
  </si>
  <si>
    <t>19.3  Проведение лечебной физкультуры врачом</t>
  </si>
  <si>
    <t xml:space="preserve"> 1.1.</t>
  </si>
  <si>
    <t xml:space="preserve"> 1.2.</t>
  </si>
  <si>
    <t xml:space="preserve"> 3.1.</t>
  </si>
  <si>
    <t xml:space="preserve"> 3.1.1.</t>
  </si>
  <si>
    <t xml:space="preserve"> 4.1.</t>
  </si>
  <si>
    <t xml:space="preserve"> 4.1.1.</t>
  </si>
  <si>
    <t>Установленная цена детям, руб.</t>
  </si>
  <si>
    <t>Восстановление коронки зуба цельнолитой культевой вкладкой в I-корневом зубе</t>
  </si>
  <si>
    <t>Восстановление коронки зуба цельнолитой культевой вкладкой в много-корневом зубе</t>
  </si>
  <si>
    <t>Полирование ортодонтической конструкции</t>
  </si>
  <si>
    <t>Ортодонтическая коррекция, активация ортодонтического аппарата, трейнера, протеза</t>
  </si>
  <si>
    <t>Коррекция ортодонтического аппарата, трейнера в ретенционный период</t>
  </si>
  <si>
    <t>Протезирование частичными съемными пластиночными протезами (простой до 4-х единиц)</t>
  </si>
  <si>
    <t>Протезирование частичными съемными пластиночными протезами (сложный - 4 и более единиц)</t>
  </si>
  <si>
    <t>Починка с припасовкой съемного протеза, аппарата (перелом , I элемент)</t>
  </si>
  <si>
    <t xml:space="preserve">Ортодонтическое лечение съемным аппаратом: припасовка и первичная коррекция/активация базового аппарата на кламмерах (базис, ретракционная дуга, 2 кламмера) </t>
  </si>
  <si>
    <t xml:space="preserve">Ортодонтическое лечение съемным аппаратом: припасовка и первичная коррекция/активация базового аппарата на окклюзионных накладках (базис, ретракционная дуга, 2 окклюзионные накладки) </t>
  </si>
  <si>
    <t>Пломбирование одного корневого канала зуба гуттаперчевыми штифтами</t>
  </si>
  <si>
    <t>Закрытие перфорации стенки канала с использовании цемента минерал триоксид огрегат (МТА)</t>
  </si>
  <si>
    <t>Пульпотомомия (ампутация коронковой пульпы)</t>
  </si>
  <si>
    <t>Экстирпация пульпы</t>
  </si>
  <si>
    <t>Временное шинирование при заболеваниях пародонта</t>
  </si>
  <si>
    <t>Удаление наддесневых и поддесневых зубных отложений в области зуба ручным методом</t>
  </si>
  <si>
    <t>Избирательное пришлифовывание зуба</t>
  </si>
  <si>
    <t xml:space="preserve">Избирательное полирование I зуба </t>
  </si>
  <si>
    <t>Инструментальная и медикаментозная обработка хорошо проходимого корневого канала</t>
  </si>
  <si>
    <t>Инструментальная и медикаментозная обработка плохо проходимого корневого канала</t>
  </si>
  <si>
    <t>Временное пломбирование лекарственным препаратом одного корневого канала</t>
  </si>
  <si>
    <t>Восстановление зуба пломбировочным материалом с использованием анкерных штифтов</t>
  </si>
  <si>
    <t>Закрытый кюретаж при заболеваниях пародонта в области зуба</t>
  </si>
  <si>
    <t>Профессиональная гигиена полости рта и зубов</t>
  </si>
  <si>
    <t>Запечатывание фиссур зуба герметиком</t>
  </si>
  <si>
    <t>Сошлифовывание твердых тканей зуба (I зуб)</t>
  </si>
  <si>
    <t>Распломбировка корневого канала ранее леченного пастой, гуттаперчей (I канал)</t>
  </si>
  <si>
    <t>Распломбировка корневого канала ранее леченного фосфат-цементом/ резорцин-формальдегидным методом/ термофилом  (I канал)</t>
  </si>
  <si>
    <t>Снятие пломбы</t>
  </si>
  <si>
    <t>Снятие временной пломбы</t>
  </si>
  <si>
    <t>Трепанация зуба, искусственной коронки</t>
  </si>
  <si>
    <t>Фиксация внутриканального штифта, вкладки</t>
  </si>
  <si>
    <t>Удаление внутриканального штифта, вкладки</t>
  </si>
  <si>
    <t>Ультразвуковое расширение корневого канала зуба</t>
  </si>
  <si>
    <t>Прием (осмотр, консультация) врача-стоматолога детского первичный</t>
  </si>
  <si>
    <t>Прием (осмотр, консультация) врача-стоматолога детского повторный</t>
  </si>
  <si>
    <t>Оказание разовой стоматологической помощи на дому (суммируется с выполненными манипуляциями)</t>
  </si>
  <si>
    <t>Прием (осмотр, консультация) врача-стоматолога -терапевта первичный</t>
  </si>
  <si>
    <t>Прием (осмотр, консультация) врача-стоматолога -терапевта повторный</t>
  </si>
  <si>
    <t>УЗИ органов мошонки</t>
  </si>
  <si>
    <t>Каротиды и позвоночные артерии со спектральным анализом и ЦДК</t>
  </si>
  <si>
    <t>ТКДГ</t>
  </si>
  <si>
    <t>Лимфатические узлы (1группа)</t>
  </si>
  <si>
    <t>Щитовидная железа  с региональными лимфатическими узлами</t>
  </si>
  <si>
    <t>Чреспищеводная эхокардиография</t>
  </si>
  <si>
    <t>Эхокардиография с цветным картированием и с допплеровским анализом</t>
  </si>
  <si>
    <t>ЦДК сосудов почек</t>
  </si>
  <si>
    <t>Акушерский доплер (в импульсном режиме)</t>
  </si>
  <si>
    <t>УЗИ суставов</t>
  </si>
  <si>
    <t>УЗИ тазобедренного сустава детям до 1 года</t>
  </si>
  <si>
    <t>УЗИ шейного отдела позвоночника детям до 1 года</t>
  </si>
  <si>
    <t>УЗИ желчного пузыря с определением функции</t>
  </si>
  <si>
    <t xml:space="preserve">УЗИ женских половых органов при беременности (до 10 недель) </t>
  </si>
  <si>
    <t>УЗИ слюнных желез</t>
  </si>
  <si>
    <t>УЗИ средостения (вилочковая железа)</t>
  </si>
  <si>
    <t xml:space="preserve">УЗИ мочевого пузыря с определением остаточной мочи </t>
  </si>
  <si>
    <t>Присутствие родственников при УЗ исследовании плода</t>
  </si>
  <si>
    <t>УЗИ артерио-венозной фистулы</t>
  </si>
  <si>
    <t>14.6  ОТДЕЛЕНИЕ МРТ</t>
  </si>
  <si>
    <t>15. ОТДЕЛЕНИЕ ФУНКЦИОНАЛЬНОЙ ДИАГНОСТИКИ</t>
  </si>
  <si>
    <t>ЭЛЕКТРОКАРДИОГРАФИЧЕСКИЕ ИССЛЕДОВАНИЯ</t>
  </si>
  <si>
    <t>Дополнительные исследования с функциональными пробами</t>
  </si>
  <si>
    <t>При записи на автоматизированных приборах</t>
  </si>
  <si>
    <t xml:space="preserve">  -электрокардиограф микропроцессорный  ЭКЧМП-Н050</t>
  </si>
  <si>
    <t>Электро-ое ис-е в усл-ях непрер. регистрации кардиосигнала при длительности мониторирования (ХМ ЭКГ):</t>
  </si>
  <si>
    <t>Электро-ая проба с дозированной физической нагрузкой при педалировании в режиме непр-но возрастающей нагрузки (ВЭМ)</t>
  </si>
  <si>
    <t>Электрофизиологическое исследование сердца (ЧПЭКС):</t>
  </si>
  <si>
    <t xml:space="preserve">  -исследование аритмии</t>
  </si>
  <si>
    <t xml:space="preserve">  -ишемический тест</t>
  </si>
  <si>
    <t xml:space="preserve">  -подбор терапии </t>
  </si>
  <si>
    <t>ЭЛЕКТРОЭНЦЕФАЛОГРАФИЧЕСКИЕ ИССЛЕДОВАНИЯ</t>
  </si>
  <si>
    <t>Электроэнцефалография</t>
  </si>
  <si>
    <t>ЭЛЕКТРОМИОГРАФИЯ</t>
  </si>
  <si>
    <t>ЭМГ стандартная</t>
  </si>
  <si>
    <t>СПИРОМЕТРИЯ</t>
  </si>
  <si>
    <t>СПИРОМЕТРИЯ с функциональными пробами</t>
  </si>
  <si>
    <t>ВНУТРИЖЕЛУДОЧНАЯ РН-МЕТРИЯ</t>
  </si>
  <si>
    <t>Суточное мониторирование внутрижелудочковой РН-метрии</t>
  </si>
  <si>
    <t>ДУОДЕНАЛЬНОЕ ЗОНДИРОВАНИЕ</t>
  </si>
  <si>
    <t>Суточное мониторирование артериального давления</t>
  </si>
  <si>
    <t>Плетизмография</t>
  </si>
  <si>
    <t>Аэротест на геликобактерин (хеликтест)</t>
  </si>
  <si>
    <t>16. ОТДЕЛЕНИЕ ЭНДОСКОПИИ</t>
  </si>
  <si>
    <t>Эзофагогастродуоденоскопия</t>
  </si>
  <si>
    <t>ЭГДС при ЭРХПГ</t>
  </si>
  <si>
    <t>Ректоскопия</t>
  </si>
  <si>
    <t>Ректосигмоидоскопия</t>
  </si>
  <si>
    <t>Ректосигмоидоколоноскопия</t>
  </si>
  <si>
    <t>Эпифаринголарингоскопия</t>
  </si>
  <si>
    <t>Трахеобронхоскопия</t>
  </si>
  <si>
    <t>Эзофагогастродуоденоскопия, 1 лечебная проц.</t>
  </si>
  <si>
    <t>Эзофагогастродуоденоскопия оперативная</t>
  </si>
  <si>
    <t>Ректосигмоидоскопия оперативная</t>
  </si>
  <si>
    <t>Ректосигмоидоколоноскопия оперативная</t>
  </si>
  <si>
    <t>Трахеобронхоскопия, 1 санационная процедура</t>
  </si>
  <si>
    <t>Трахеобронхоскопия, оперативная</t>
  </si>
  <si>
    <t>Очистительная клизма</t>
  </si>
  <si>
    <t>Дубликат протокола исследования</t>
  </si>
  <si>
    <t>Фото, видеозапись эндоск. исследований</t>
  </si>
  <si>
    <t>Диагностическая бронхоскопия с анестезиологическим пособием</t>
  </si>
  <si>
    <t>Диагностическая видеоректосигмоидоколоноскопия с анестезиологическим пособием</t>
  </si>
  <si>
    <t>Диагностическая ректоскопия с анестезиологическим пособием</t>
  </si>
  <si>
    <t>Эндоультрасонография желудка и пищевода</t>
  </si>
  <si>
    <t>Эндобронхиальная ультрасонография (ЭБУС)</t>
  </si>
  <si>
    <t>Установленная цена взросл., руб.</t>
  </si>
  <si>
    <t>Установленная цена дети, руб.</t>
  </si>
  <si>
    <t>16.1. ДИАГНОСТИЧЕСКИЕ ИССЛЕДОВАНИЯ</t>
  </si>
  <si>
    <t>16.2. ЛЕЧЕБНО-ДИАГНОСТИЧЕСКИЕ ПРОЦЕДУРЫ</t>
  </si>
  <si>
    <t>Лечебная эзофагогастродуоденоскопия с анестезиологическим пособием</t>
  </si>
  <si>
    <t>Лечебная бронхоскопия с анестезиологическим пособием</t>
  </si>
  <si>
    <t>Лечебная видеоректосигмоидоколоноскопия с анестезиологическим пособием</t>
  </si>
  <si>
    <t>Лечебная ректоскопия с анестезиологическим пособием</t>
  </si>
  <si>
    <t xml:space="preserve"> Цитологические исследования</t>
  </si>
  <si>
    <t>Пункционная цитология.</t>
  </si>
  <si>
    <t>Исследование пунктатов, полученных из опухолей, предопухолевых, опухолеподобных  образований различной локализации</t>
  </si>
  <si>
    <t xml:space="preserve"> -кожа, молочная железа</t>
  </si>
  <si>
    <t xml:space="preserve"> -печень, почки, легкие, забрюшинные опухоли, опухоли средостения, щитовидная железа, предстательная железа, яичко, яичники, лимфатические узлы, миндалины, мягкие ткани, кости</t>
  </si>
  <si>
    <t>Эксфолиативная цитология</t>
  </si>
  <si>
    <t xml:space="preserve"> 1.2.1</t>
  </si>
  <si>
    <t>19.2  Проведение лечебной физкультуры средним медперсоналом</t>
  </si>
  <si>
    <t>25.1 ГИНЕКОЛОГИЧЕСКОЕ ОТДЕЛЕНИЕ ПЕРИНАТАЛЬНОГО ЦЕНТРА</t>
  </si>
  <si>
    <t>Операция мед.прерывание беременности с обезболиванием, руб.</t>
  </si>
  <si>
    <t>Операция мед.прерывание без обезболивания, руб.</t>
  </si>
  <si>
    <t>Мануальная вакуумная аспирация</t>
  </si>
  <si>
    <t xml:space="preserve">Операция 2 категории сложности  (раздельный соскоб эндометрия), руб.                           </t>
  </si>
  <si>
    <t xml:space="preserve">Операция 3 категории сложности (гистероскопия), руб.                         </t>
  </si>
  <si>
    <t>Обезболивание при гинекологических операциях</t>
  </si>
  <si>
    <t>Лапароскопическая операция 2 категории сложности</t>
  </si>
  <si>
    <t>Лапароскопическая операция 3 категории сложности</t>
  </si>
  <si>
    <t>Лапароскопическая операция 4 категории сложности</t>
  </si>
  <si>
    <t>Лапароскопическая операция 5 категории сложности</t>
  </si>
  <si>
    <t>25.2. ОТОРИНОЛАРИНГОЛОГИЧЕСКОЕ ОТДЕЛЕНИЕ ПЕДИАТРИЧЕСКОГО ЦЕНТРА</t>
  </si>
  <si>
    <t>Пластика ушных раковин</t>
  </si>
  <si>
    <t>25.3 УРОЛОГИЧЕСКОЕ ОТДЕЛЕНИЕ ПЕДИАТРИЧЕСКОГО ЦЕНТРА</t>
  </si>
  <si>
    <t>Операция "Лапароскопическая варикоцелэктомия"</t>
  </si>
  <si>
    <t>Операция "Кистэктомия"</t>
  </si>
  <si>
    <t>Операция "Низведение яичка"</t>
  </si>
  <si>
    <t>Ушивание послеоперационной раны подкожным "косметическим швом"</t>
  </si>
  <si>
    <t>25.4  ГНОЙНО-СЕПТИЧЕСКОЕ ОТДЕЛЕНИЕ ПЕДИАТРИЧЕСКОГО ЦЕНТРА</t>
  </si>
  <si>
    <t>Операция "Удаление доброкачественной опухоли"</t>
  </si>
  <si>
    <t>Операция "Краевая резекция ногтевой пластинки. Пластика ногтевого ложа"</t>
  </si>
  <si>
    <t>Операция "Вскрытие неосложненных амбулаторных абцессов, фурункулов"</t>
  </si>
  <si>
    <t>Перевязка</t>
  </si>
  <si>
    <t>25.5 ОТДЕЛЕНИЕ СОСУДИСТОЙ ХИРУРГИИ КЛИНИЧЕСКОГО ЦЕНТРА</t>
  </si>
  <si>
    <t>Флебэктомия комбинированным методом</t>
  </si>
  <si>
    <t>25.6 ХИРУРГИЧЕСКОЕ ОТДЕЛЕНИЕ № 1 КЛИНИЧЕСКОГО ЦЕНТРА</t>
  </si>
  <si>
    <t>Лапароскопическая холецистэктомия</t>
  </si>
  <si>
    <t>25.7 СТАЦИОНАР ВКО СС</t>
  </si>
  <si>
    <t>Склеротерапия при варикозном расширении вен</t>
  </si>
  <si>
    <t>Повторная склеротерапия при варикозном расширении вен</t>
  </si>
  <si>
    <t>25. ОПЕРАЦИИ</t>
  </si>
  <si>
    <t>ФКУ по неонатальному скринингу</t>
  </si>
  <si>
    <t>Пластика уздечки языка</t>
  </si>
  <si>
    <t>Вестибулопластика</t>
  </si>
  <si>
    <t>Лечение перикоронита (прмывание, рассечение и/или иссечение капюшона)</t>
  </si>
  <si>
    <t>Гемисекция зуба</t>
  </si>
  <si>
    <t>Коронарно-радикулярная сепарация</t>
  </si>
  <si>
    <t>Остановка луночного кровотечения без наложения швов методом тампонады лунки</t>
  </si>
  <si>
    <t>Остановка луночного кровотечения без наложения швов с использованием гемостатических материалов</t>
  </si>
  <si>
    <t>Ушивание лунки зуба</t>
  </si>
  <si>
    <t>Пластика перфорации верхнечелюстной пазухи</t>
  </si>
  <si>
    <t>Удаление камней из протоков слюнных желез</t>
  </si>
  <si>
    <t>Иссечение новообразования мягких тканей</t>
  </si>
  <si>
    <t>Иссечение свища мягких тканей</t>
  </si>
  <si>
    <t>Снятие послеоперационных швов (лигатур)</t>
  </si>
  <si>
    <t>Криодеструкция (I элемент)</t>
  </si>
  <si>
    <t>Прием (осмотр,консультация) врача-стоматолога-хирурга первичный</t>
  </si>
  <si>
    <t>Прием (осмотр,консультация) врача-стоматолога-хирурга повторный</t>
  </si>
  <si>
    <t>Диспансерный прием (осмотр, консультация, оформление документов на МСЭК, специализированное лечение) врача-стоматолога-хирурга</t>
  </si>
  <si>
    <t>Физиотерапия</t>
  </si>
  <si>
    <t>Электрофорез лекарственных препаратов при патологии полости рта и зубов</t>
  </si>
  <si>
    <t>Диатермокоагуляция при патологии полости рта и зубов</t>
  </si>
  <si>
    <t>Ионофорез при патологии полости рта и зубов</t>
  </si>
  <si>
    <t>Магнитотерапия при патологии полости рта и зубов</t>
  </si>
  <si>
    <t>Депофорез корневого канала зуба</t>
  </si>
  <si>
    <t>Дарсонвализация при патологии полости рта</t>
  </si>
  <si>
    <t>Флюктуоризация при патологии полости рта и зубов</t>
  </si>
  <si>
    <t>Воздействие электрическими полями (КВЧ) при патологии полости рта и зубов</t>
  </si>
  <si>
    <t>Воздействие токами надтональной частоты (ультратонотерапия) при патологии полости рта и зубов</t>
  </si>
  <si>
    <t>Воздействие токами ультравысокой частоты при патологии полости рта и зубов</t>
  </si>
  <si>
    <t>Ультравысокочастотная индуктотермия при патологии полости рта и зубов</t>
  </si>
  <si>
    <t>Воздействие магнитными полями при патологии полости рта и зубов</t>
  </si>
  <si>
    <t>Гидроорошение при заболевании полости рта и зубов</t>
  </si>
  <si>
    <t>Вакуум-терапия в стоматологии</t>
  </si>
  <si>
    <t>Ультразвуковая обработка пародонтального кармана в области зуба</t>
  </si>
  <si>
    <t>Ультразвуковое удаление наддесневых и поддесневых зубных отложений в области зуба</t>
  </si>
  <si>
    <t>Лазерная физиотерапия челюстно-лицевой области</t>
  </si>
  <si>
    <t>Ультрафиолетовое облучение ротоглотки</t>
  </si>
  <si>
    <t>Воздействие ультразвуком на область десен</t>
  </si>
  <si>
    <t>Ультрафонофорез лекарственных препаратов на область десен</t>
  </si>
  <si>
    <t>Воздействие лазерным низкоинтенсивным излучением на область десен</t>
  </si>
  <si>
    <t xml:space="preserve">Ортодонтия </t>
  </si>
  <si>
    <t>Антропометрические исследования</t>
  </si>
  <si>
    <t>Определение прикуса</t>
  </si>
  <si>
    <t>Определение вида смыкания зубных рядов с помощью лицевой дуги</t>
  </si>
  <si>
    <t>Снятие и анализокклюзиограммы</t>
  </si>
  <si>
    <t>Сошлифовывание бугра, ската I зуба при окклюзиограмме</t>
  </si>
  <si>
    <t>Исследование на диагностических моделях челюстей</t>
  </si>
  <si>
    <t>Снятие оттиска с одной челюсти</t>
  </si>
  <si>
    <t>Снятие двойного силиконового оттиска с одной челюсти</t>
  </si>
  <si>
    <t>Снятие двойного силиконового оттиска с одной челюсти ребенку с ВПР ЧЛО до 3 л</t>
  </si>
  <si>
    <t>Гравировка и разметка моделей, конструирование сложных ортодонтических аппаратов</t>
  </si>
  <si>
    <t>Интерпретация телерентгенограммы головы</t>
  </si>
  <si>
    <t>Медицинское фотографирование</t>
  </si>
  <si>
    <t>Внутриротовая фотосъемка (10 стандартных снимков), занесение и обработка в компьютере</t>
  </si>
  <si>
    <t>Изготовление шинирующей каппы при травмах челюстно-лицевой области</t>
  </si>
  <si>
    <t>Снятие каппы</t>
  </si>
  <si>
    <t>Восстановление зуба коронкой (препарирование зуба, определение прикуса, цвета, фиксация коронки)</t>
  </si>
  <si>
    <t>20. ОТДЕЛЕНИЕ ГРАВИТАЦИОННОЙ ХИРУРГИИ КРОВИ</t>
  </si>
  <si>
    <t>Гемодиализ (один сеанс)</t>
  </si>
  <si>
    <t>Изолированная ультрафильтрация (один сеанс)</t>
  </si>
  <si>
    <t>Гемофильтрация (один сеанс)</t>
  </si>
  <si>
    <t>Гемодиафильтрация (один сеанс)</t>
  </si>
  <si>
    <t>Плазмаферез (один сеанс)</t>
  </si>
  <si>
    <t>Плазмацитоферез на цельсепараторе (один сеанс)</t>
  </si>
  <si>
    <t>Гемокарбоперфузия (один сеанс)</t>
  </si>
  <si>
    <t>Пункционная катетеризация центральных вен для проведения процедур ГХК (один сеанс)</t>
  </si>
  <si>
    <t>Реинфузия УФО аутокрови (один сеанс)</t>
  </si>
  <si>
    <t>21.2. ИЗОСЕРОЛОГИЧЕСКАЯ ЛАБОРАТОРИЯ ОПК</t>
  </si>
  <si>
    <t>Определение группы крови</t>
  </si>
  <si>
    <t xml:space="preserve">Определение резус-фактора крови </t>
  </si>
  <si>
    <t>21. ОТДЕЛЕНИЕ ПЕРЕЛИВАНИЯ  КРОВИ</t>
  </si>
  <si>
    <t>21.1. ОТДЕЛЕНИЕ ПЕРЕЛИВАНИЯ  КРОВИ</t>
  </si>
  <si>
    <t>22. КЛИНИКО-ДИАГНОСТИЧЕСКАЯ ЛАБОРАТОРИЯ</t>
  </si>
  <si>
    <t>Комплексное исследование ЦНС (МРТ исследование головного мозга (ангиография, диффузия, поиск венозных мальформаций) + позвоночник) + пленка</t>
  </si>
  <si>
    <t>14.2  ОТДЕЛЕНИЕ КОМПЬЮТЕРНОЙ ТОМОГРАФИИ</t>
  </si>
  <si>
    <t>14.3  ОТДЕЛЕНИЕ РАДИОНУКЛИДНОЙ ДИАГНОСТИКИ</t>
  </si>
  <si>
    <t>Ангионефросцинтиграфия</t>
  </si>
  <si>
    <t>Гепатобилисцинтиграфия</t>
  </si>
  <si>
    <t>Гепатосцинтиграфия</t>
  </si>
  <si>
    <t>Колоносцинтиграфия</t>
  </si>
  <si>
    <t>Миокардиосцинтиграфия</t>
  </si>
  <si>
    <t>Тиреосцинтиграфия</t>
  </si>
  <si>
    <t>Флебосцинтиграфия</t>
  </si>
  <si>
    <t>Остеосцинтиграфия</t>
  </si>
  <si>
    <t>Сцинтиграфия головного мозга</t>
  </si>
  <si>
    <t>Сцинтиграфия паращитовидной железы</t>
  </si>
  <si>
    <t>Сцинтиграфия легких</t>
  </si>
  <si>
    <t>Пункционная толстоигольная биопсия молочной железы под контролем УЗИ</t>
  </si>
  <si>
    <t>Пункционная тонкоигольная биопсия молочной железы под контролем УЗИ</t>
  </si>
  <si>
    <t>14.4  ОТДЕЛЕНИЕ РЕНТГЕНХИРУРГИИ</t>
  </si>
  <si>
    <t>Пункция бедренной артерии</t>
  </si>
  <si>
    <t>Пункция бедренной вены</t>
  </si>
  <si>
    <t>Пункция подколенной вены</t>
  </si>
  <si>
    <t>Пункция подмышечной артерии</t>
  </si>
  <si>
    <t>Пункция плечевой артерии</t>
  </si>
  <si>
    <t>Пункция сонной артерии</t>
  </si>
  <si>
    <t>Транслюмбальная пункция брюшной аорты</t>
  </si>
  <si>
    <t>Транслюмбальная катетеризация брюшной аорты</t>
  </si>
  <si>
    <t>Селективная катетеризация брахиоцефальных артерий</t>
  </si>
  <si>
    <t>Чрезкожная пункция внутрипеченочных ветвей воротной вены</t>
  </si>
  <si>
    <t>Чрезкожная пункция внутрипеченочных желчных протоков</t>
  </si>
  <si>
    <t>Пункция левого желудочка</t>
  </si>
  <si>
    <t>Транссептальная пункция и катетеризация левого предсердия</t>
  </si>
  <si>
    <t>Катетеризация правых отделов сердца и легочной артерии</t>
  </si>
  <si>
    <t>Ретроградная катетеризация левого желудочка</t>
  </si>
  <si>
    <t>Пункция перикарда</t>
  </si>
  <si>
    <t>Подколенная флебография</t>
  </si>
  <si>
    <t>Ретроградная бедренная флебография</t>
  </si>
  <si>
    <t>Восходящая флебография нижних конечностей</t>
  </si>
  <si>
    <t>Тазовая флебография</t>
  </si>
  <si>
    <t>Антеградная флебография</t>
  </si>
  <si>
    <t>Ретроградная флебография нижней полой и подвздошных вен</t>
  </si>
  <si>
    <t>Флебография печеночных вен</t>
  </si>
  <si>
    <t>Флебография почечных вен</t>
  </si>
  <si>
    <t>Флебография вен вилочковой железы</t>
  </si>
  <si>
    <t xml:space="preserve">Флебография вен шеи </t>
  </si>
  <si>
    <t>Артериография нижних конечностей</t>
  </si>
  <si>
    <t>Артериография таза</t>
  </si>
  <si>
    <t>Артериография пенальных артерий</t>
  </si>
  <si>
    <t>Грудная аортография</t>
  </si>
  <si>
    <t>Артериография верхних конечностей</t>
  </si>
  <si>
    <t>Артериография сонных артерий</t>
  </si>
  <si>
    <t>Артериография позвоночных артерий</t>
  </si>
  <si>
    <t>Артериография подключичной артерии</t>
  </si>
  <si>
    <t>Катетеризация и пункционная биопсия</t>
  </si>
  <si>
    <t>Забор крови из органных вен для определения содержания гормонов</t>
  </si>
  <si>
    <t>Артериография бронхиальных артерий</t>
  </si>
  <si>
    <t>Целиакография</t>
  </si>
  <si>
    <t>Мезентерикография</t>
  </si>
  <si>
    <t>Артериография почечных артерий</t>
  </si>
  <si>
    <t>Шунтиграфия</t>
  </si>
  <si>
    <t>Чрезкожная чрезпеченочная флебография ветвей воротной вены и ее притоков</t>
  </si>
  <si>
    <t>Ангиопульмонография</t>
  </si>
  <si>
    <t>Правая вентрикулография</t>
  </si>
  <si>
    <t>Левая вентрикулография</t>
  </si>
  <si>
    <t>Чрезкожная чрезпеченочная холангиография</t>
  </si>
  <si>
    <t>Чрезкожная пиелография</t>
  </si>
  <si>
    <t>Лимфография нижних конечностей</t>
  </si>
  <si>
    <t>Операция Рашкинда</t>
  </si>
  <si>
    <t>Операция Парка</t>
  </si>
  <si>
    <t>Баллонная легочная вальвулопластика</t>
  </si>
  <si>
    <t>Баллонная аортальная вальвулопластика</t>
  </si>
  <si>
    <t>Баллонная митральная вальвулопластика</t>
  </si>
  <si>
    <t>Баллонная вальвулопластика трехстворчатого клапана</t>
  </si>
  <si>
    <t>Эндокардиальная стимуляция сердца</t>
  </si>
  <si>
    <t>Электрокартирование проводящих путей сердца</t>
  </si>
  <si>
    <t>Эмболизация коронарно-сердечных свищей</t>
  </si>
  <si>
    <t>Эндоваскулярная окклюзия открытого артериального протока</t>
  </si>
  <si>
    <t>Баллонная дилятация межпредсердной перегородки</t>
  </si>
  <si>
    <t>Создание фенистрации после операции Фонтена</t>
  </si>
  <si>
    <t>Транскатетерное закрытие ДМПП</t>
  </si>
  <si>
    <t>Транскатетерное закрытие ДМЖП</t>
  </si>
  <si>
    <t>Стентирование (эндопротезирование) легочной артерии</t>
  </si>
  <si>
    <t>Стентирование выходного отдела правого желудочка</t>
  </si>
  <si>
    <t>Баллонная дилятация коронарных артерий</t>
  </si>
  <si>
    <t>Стентирование коронарных артерий</t>
  </si>
  <si>
    <t>Удаление инородных тел из полостей сердца и сосудов</t>
  </si>
  <si>
    <t>Эмболизация каротидно-кавернозных соустий</t>
  </si>
  <si>
    <t>Ангиография артерий мозга с исследованием коллатерального кровотока</t>
  </si>
  <si>
    <t>Эмболизация ветвей наружной сонной артерии при кровотечениях</t>
  </si>
  <si>
    <t>Баллонная дилятация брахиоцефальных артерий</t>
  </si>
  <si>
    <t>Баллонная дилятация полых вен</t>
  </si>
  <si>
    <t>Стентирование магистральных вен</t>
  </si>
  <si>
    <t>Стентирование полых и легочных вен</t>
  </si>
  <si>
    <t>Стентирование аорты</t>
  </si>
  <si>
    <t>Баллонная дилятация артерий таза и нижних конечностей</t>
  </si>
  <si>
    <t>Стентирование артерий таза и нижних конечностей</t>
  </si>
  <si>
    <t>Роторная ангиопластика артерий таза и конечностей</t>
  </si>
  <si>
    <t>Имплантация стентов с покрытием для лечения аневризм</t>
  </si>
  <si>
    <t>Баллонная дилятация шунтов</t>
  </si>
  <si>
    <t>Эмболизация бронхиальных артерий</t>
  </si>
  <si>
    <t>Эмболизация артерий желудка, печени, селезенки, почки</t>
  </si>
  <si>
    <t>Эмболизация вен желудка и пищевода</t>
  </si>
  <si>
    <t>Создание порто-кавальных анастомозов при портальной гипертензии</t>
  </si>
  <si>
    <t>Эмболизация артерио-венозных свищей сосудов таза и нижних конечностей</t>
  </si>
  <si>
    <t>Эмболизация семенной вены при варикоцеле</t>
  </si>
  <si>
    <t>Имплантация противоэмболического кавафильтра в нижнию полую вену</t>
  </si>
  <si>
    <t>Удаление временного кавафильтра</t>
  </si>
  <si>
    <t>Катетерная эндоваскулярная тромбэктомия из вен</t>
  </si>
  <si>
    <t>Катетерная эндоваскулярная тромбэктомия из артерий</t>
  </si>
  <si>
    <t>Лазерная ангиопластика артерий</t>
  </si>
  <si>
    <t>Коронарный тромболизис</t>
  </si>
  <si>
    <t>Тромболизис артерий таза и нижних конечностей</t>
  </si>
  <si>
    <t>Тромболизис легочной артерии</t>
  </si>
  <si>
    <t xml:space="preserve">Чрезкожная холецистостомия </t>
  </si>
  <si>
    <t>Чрезкожное чрезпеченочное наружное дренирование желчных путей</t>
  </si>
  <si>
    <t>Чрезкожное чрезпеченочное эндопротезирование желчных путей</t>
  </si>
  <si>
    <t>Баллонная дилятация сужений желчных протоков</t>
  </si>
  <si>
    <t>Наложение магнитных холедохо-дуоденальных анастомозов</t>
  </si>
  <si>
    <t>Баллонная дилятация сужений пищевода</t>
  </si>
  <si>
    <t>Ренгеноэндопротезирование пищевода, трахеи, мочеточника</t>
  </si>
  <si>
    <t>Чрезпеченочное дробление желчных камней</t>
  </si>
  <si>
    <t>Чрезпеченочное растворение желчных камней</t>
  </si>
  <si>
    <t>Химиоэмболизация печени</t>
  </si>
  <si>
    <t>Пункционная биопсия опухолей</t>
  </si>
  <si>
    <t>Пункция и дренирование абцессов</t>
  </si>
  <si>
    <t>Биопсия из желчных протоков</t>
  </si>
  <si>
    <t>Чрезкожная пункционная нефростомия</t>
  </si>
  <si>
    <t>Одноэтапная чрезкожная пункционная нефро(уретеро)литолапаксия</t>
  </si>
  <si>
    <t>Чрезфистульная нефро(уретеро)литолапаксия</t>
  </si>
  <si>
    <t>Одноэтапная чрезкожная пункционная эндопиело(уретеро)томия</t>
  </si>
  <si>
    <t>Чрезфистульная эндопиело(уретеро)томия</t>
  </si>
  <si>
    <t>Чрезфистульная уретролитоэкстракция</t>
  </si>
  <si>
    <t>Чрезкожная установка мочеточникового стента</t>
  </si>
  <si>
    <t>Чрезкожное дренирование кист почек со склерозированием их стенок</t>
  </si>
  <si>
    <t>Цистоскопия с установкой мочеточникового стента</t>
  </si>
  <si>
    <t>Ретроградное бужирование (баллонное дилятация) стриктур мочеточника</t>
  </si>
  <si>
    <t>Смена внутреннего стента</t>
  </si>
  <si>
    <t>Определение волчаночного антикоагулянта (скрининг)</t>
  </si>
  <si>
    <t>Определение фактора Виллебранда</t>
  </si>
  <si>
    <t>Определение анализа протеина С</t>
  </si>
  <si>
    <t>Определение анализа протеина S</t>
  </si>
  <si>
    <t>Определение VIII фактора свертываемости крови</t>
  </si>
  <si>
    <t>Определение IX фактора свертываемости крови</t>
  </si>
  <si>
    <t>22.3. ГОРМОНАЛЬНАЯ ЛАБОРАТОРИЯ</t>
  </si>
  <si>
    <t>Определение тиреотропного гормона</t>
  </si>
  <si>
    <t>Определение свободного тироксина</t>
  </si>
  <si>
    <t>Определение тиреоглобулина</t>
  </si>
  <si>
    <t>Определение антител к тиреоглобулину</t>
  </si>
  <si>
    <t>Определение трийодтиронина (Т3)</t>
  </si>
  <si>
    <t>Определение кортизола</t>
  </si>
  <si>
    <t>Определение прогестерона</t>
  </si>
  <si>
    <t>Определение тестостерона</t>
  </si>
  <si>
    <t>Определение пролактина</t>
  </si>
  <si>
    <t>Определение ЛГ</t>
  </si>
  <si>
    <t>Определение ФСГ</t>
  </si>
  <si>
    <t>Определение ДГЭА-С</t>
  </si>
  <si>
    <t>Определение 17-ОНП</t>
  </si>
  <si>
    <t xml:space="preserve">Определение СТГ </t>
  </si>
  <si>
    <t>Определение СТГ с введением лекарственных препаратов</t>
  </si>
  <si>
    <t>Определение антител к ТПО</t>
  </si>
  <si>
    <t>Определение эстрадиола</t>
  </si>
  <si>
    <t>Определение антимюллерового гормона</t>
  </si>
  <si>
    <t>Определение ренина</t>
  </si>
  <si>
    <t>Определение С-пептида</t>
  </si>
  <si>
    <t>Определение альдостерона</t>
  </si>
  <si>
    <t>Определение гомоцистеина</t>
  </si>
  <si>
    <t>Определение паратгормона</t>
  </si>
  <si>
    <t>Определение нефринов (метанефрин, норметанефрин)</t>
  </si>
  <si>
    <t>Определение антитела к инсулину</t>
  </si>
  <si>
    <t>Определение инсулина</t>
  </si>
  <si>
    <t>Определение антител к рецептору ТТГ</t>
  </si>
  <si>
    <t>Определение инсулиноподобного фактора роста</t>
  </si>
  <si>
    <t>Определение гормонального анализа адренокортикотропного гормона</t>
  </si>
  <si>
    <t>Определение витамина В12</t>
  </si>
  <si>
    <t>Определение 25 ОН витамина Д</t>
  </si>
  <si>
    <t>Определение фолатов (фолиевая кислота)</t>
  </si>
  <si>
    <t>Определение гормонального анализа хромогранина</t>
  </si>
  <si>
    <t>Определение панкреатической эластазы в кале</t>
  </si>
  <si>
    <t>Определение такролимуса</t>
  </si>
  <si>
    <t>22.4  ЭКСПРЕСС-ЛАБОРАТОРИЯ</t>
  </si>
  <si>
    <t>Определение электролитов крови (K, Ca+, Na, хлориды), кислотно-основного состояния крови (КОС), метгемоглобина крови</t>
  </si>
  <si>
    <t>Тромбоэластограмма</t>
  </si>
  <si>
    <t>22.1. КЛИНИКО-ГЕМАТОЛОГИЧЕСКАЯ ЛАБОРАТОРИЯ</t>
  </si>
  <si>
    <t>Обнаружение трихомонад и гонококков в окрашенных препаратах единичное</t>
  </si>
  <si>
    <t>Стоимость биохимических и коагулологических исследований складывается из суммы цен на регистрацию, получения сыворотки взятия крови из вены и из суммы цен на указанные исследования</t>
  </si>
  <si>
    <t>23.  КЛИНИКО-ИММУНОЛОГИЧЕСКАЯ ЛАБОРАТОРИЯ</t>
  </si>
  <si>
    <t>Обработка венозной крови при получении плазмы, сыворотки</t>
  </si>
  <si>
    <t>Микрореакция с кардиолипиновым антигеном</t>
  </si>
  <si>
    <t>Определение антител к Tr. pallidum (ИФА)</t>
  </si>
  <si>
    <t>Маркеры гепатитов В,С</t>
  </si>
  <si>
    <t>Вирус гепатита С (ВГС)</t>
  </si>
  <si>
    <t>НВs-антиген</t>
  </si>
  <si>
    <t>НBе-антиген</t>
  </si>
  <si>
    <t>Маркеры Дельта-гепатита</t>
  </si>
  <si>
    <t>Определение С-реактивного белка (СРБ)</t>
  </si>
  <si>
    <t xml:space="preserve">Определение  антистрептолизина "О" </t>
  </si>
  <si>
    <t>Определение ревматоидного фактора</t>
  </si>
  <si>
    <t>Определение антител к микоплазме (hominis)</t>
  </si>
  <si>
    <t>Определение антител к микоплазме (pneumoniae)</t>
  </si>
  <si>
    <t>Определение антител к уреаплазме</t>
  </si>
  <si>
    <t xml:space="preserve">Определение антител к: Chlam. pneum. и Chlam. psitt. . </t>
  </si>
  <si>
    <t xml:space="preserve">Определение антител к Chlam. trachomatis </t>
  </si>
  <si>
    <t>Определение антител к цитомегаловирусу (ЦМВ)</t>
  </si>
  <si>
    <t>Определение антител к токсоплазмозу</t>
  </si>
  <si>
    <t>Определение антител к вирусу простого герпеса IgG (ВПГ)</t>
  </si>
  <si>
    <t>Определение антител к эхинококкозу</t>
  </si>
  <si>
    <t>Определение антител к кандида</t>
  </si>
  <si>
    <t>Определение антител к хеликобактер пилори</t>
  </si>
  <si>
    <t xml:space="preserve">Определение антител к лямблиям </t>
  </si>
  <si>
    <t>Определение антител к ДНК</t>
  </si>
  <si>
    <t>Определение антител классов A и G к глиадину и тканевой трансглутаминазе</t>
  </si>
  <si>
    <t>Определение бета-хорионического гонадотропина (ХГЧ)</t>
  </si>
  <si>
    <t>Определение раковоэмбрионального антигена (РЭА)</t>
  </si>
  <si>
    <t>Определение альфа-фетопротеина (АФП)</t>
  </si>
  <si>
    <t>Определение Т и В-лимфоцитов</t>
  </si>
  <si>
    <t>Определение иммуноглобулинов А,М, G</t>
  </si>
  <si>
    <t>Определение циркулирующих иммунных комплексов</t>
  </si>
  <si>
    <t>Определение онкомаркера СА-125</t>
  </si>
  <si>
    <t>Определение онкомаркера СА-15-3</t>
  </si>
  <si>
    <t>Определение онкомаркера СА-19-9</t>
  </si>
  <si>
    <t>Определение иммуноглобулина Е методом ИФА</t>
  </si>
  <si>
    <t>Определение аллергенспецифических Ig E - антител (аллергоскрин-иммуноблок)</t>
  </si>
  <si>
    <t>ПЦР на качественное определение ДНК вируса гепатита В</t>
  </si>
  <si>
    <t>ПЦР на качественное определение РНК вируса гепатита С</t>
  </si>
  <si>
    <t>Количественное определение антимитохондриальных М2 антител (АМА -М2)</t>
  </si>
  <si>
    <t>Определение ПЦР на качественное определение ДНК микоплазмы гениталиум</t>
  </si>
  <si>
    <t>Определение ПЦР на качественное определение ДНК микоплазмы хоминик</t>
  </si>
  <si>
    <t>Определение ПЦР на качественное определение ДНК хламидии трахоматис</t>
  </si>
  <si>
    <t>Определение ПЦР на качественное определение ДНК ВПГ (вируса простого герпеса)</t>
  </si>
  <si>
    <t>Определение ПЦР на качественное определение ДНК цитомегаловирус (ЦМВ)</t>
  </si>
  <si>
    <t>Определение ПЦР на выявление ДНК Candida albicans</t>
  </si>
  <si>
    <t>Определение антигена HLA-B27 методом проточной цитометрии</t>
  </si>
  <si>
    <t>Определение ANA screen ИФА</t>
  </si>
  <si>
    <t>Регистрация (предварительная и окончательная) ручная или на компьютере</t>
  </si>
  <si>
    <t>24. ЛАБОРАТОРИЯ БАКТЕРИОЛОГИИ</t>
  </si>
  <si>
    <t>Забор анализа, мазка</t>
  </si>
  <si>
    <t>Клиническая бактериология</t>
  </si>
  <si>
    <t>Исследования на возбудитель дифтерии</t>
  </si>
  <si>
    <t>Ортодонтическое лечение съемным аппаратом: 1 дополнительный элемент (S-образный отросток, протрагирующая пружина, рукообразный отросток,удлиненный кламмер, наклонная плоскость, винт, М-образная петля, перекидной крючок, упор для языка, пластмассовый зуб (при совмещении аппарата с протезом), накусочная площадка и др.)</t>
  </si>
  <si>
    <t>Ортодонтическое лечение трейнером: припасовка и первичная коррекция трейнера</t>
  </si>
  <si>
    <t>Изготовление головной шапочки с подбородочной тягой</t>
  </si>
  <si>
    <t>Снятие, постановка коронки, кольца ортодонтических</t>
  </si>
  <si>
    <t>Распил ортодонтического аппарата через винт</t>
  </si>
  <si>
    <t>Профессиональная гигиена полости рта и зубов с брекет-системой</t>
  </si>
  <si>
    <t>Наложение завышающей пломбы с использованием материалов химического отверждения и СИЦ</t>
  </si>
  <si>
    <t>Создание ретенционного пункта с использованием материалов химического отверждения</t>
  </si>
  <si>
    <t>Припасовка искусственного зуба с брекетом к брекет-системе</t>
  </si>
  <si>
    <t>Изгибание и фиксация четырехпетельного несъемного аппарата стандартного</t>
  </si>
  <si>
    <t>Изгибание и фиксация четырехпетельного несъемного аппарата индивидуального</t>
  </si>
  <si>
    <t>Изгибание и фиксация двухпетельного несъемного аппарата на нижнюю челюсть</t>
  </si>
  <si>
    <t>Активация двухпетельного, четырехпетельного несъемного аппарата</t>
  </si>
  <si>
    <t>Припасовка небного индивидуального аппарата с 2 кольцами</t>
  </si>
  <si>
    <t>Припасовка дистализирующего, мезиализирующего несъемного аппарата</t>
  </si>
  <si>
    <t>Прием (осмотр, консультация) зубного врача первичный</t>
  </si>
  <si>
    <t>Прием (осмотр, консультация) зубного врача повторный</t>
  </si>
  <si>
    <t>Прием (осмотр, консультация) гигиениста стоматологического первичный</t>
  </si>
  <si>
    <t>Прием (осмотр, консультация) гигиениста стоматологического повторный</t>
  </si>
  <si>
    <t>Диспансерный прием (осмотр, консультация ) врача-стоматолога детского</t>
  </si>
  <si>
    <t>Профилактический прием (осмотр, консультация) врача- стоматолога детского</t>
  </si>
  <si>
    <t xml:space="preserve">Диспансерный прием (осмотр, консультация) врача-стоматолога-терапевта </t>
  </si>
  <si>
    <t>Профилактический прием (осмотр, консультация) врача-стоматолога-терапевта</t>
  </si>
  <si>
    <t>Профилактический прием (осмотр, консультация) зубного врача</t>
  </si>
  <si>
    <t>Хирургическая стоматология</t>
  </si>
  <si>
    <t>Склеротерапия гемангиом</t>
  </si>
  <si>
    <t>Внутрикостное введение лекарственных препаратов</t>
  </si>
  <si>
    <t>Биопсия лимфатического узла</t>
  </si>
  <si>
    <t>Биопсия слизистой полости рта</t>
  </si>
  <si>
    <t>Биопсия языка</t>
  </si>
  <si>
    <t>Биопсия тканей губы</t>
  </si>
  <si>
    <t>Пункция кисты полости рта</t>
  </si>
  <si>
    <t>Бужирование протоков слюнных желез</t>
  </si>
  <si>
    <t>Промывание протока слюнной железы</t>
  </si>
  <si>
    <t>Наложение повязки при операции в челюстно-лицевой области</t>
  </si>
  <si>
    <t>Наложение иммобилизационной повязки при травмах челюстно-лицевой области</t>
  </si>
  <si>
    <t>Наложение шины при переломах челюстных костей</t>
  </si>
  <si>
    <t>Наложение повязки при вывихах (подвывихах) суставов</t>
  </si>
  <si>
    <t>Наложение иммобилизационной повязки при вывихах (подвывихах) суставов</t>
  </si>
  <si>
    <t>Наложение иммобилизационной повязки при вывихах (подвывихах) зубов</t>
  </si>
  <si>
    <t>Наложение повязки при операциях в полости рта</t>
  </si>
  <si>
    <t>Снятие шины с одной челюсти</t>
  </si>
  <si>
    <t>Ушивание раны</t>
  </si>
  <si>
    <t>Хирургическая обработка и дренирование раны или инфицированной ткани</t>
  </si>
  <si>
    <t>Коррекция наложенных ранее шин</t>
  </si>
  <si>
    <t>Вправление вывиха височно-нижнечелюстного сустава</t>
  </si>
  <si>
    <t>Удаление временного зуба</t>
  </si>
  <si>
    <t>Удаление постоянного зуба</t>
  </si>
  <si>
    <t>Удаление зуба сложное с разъединением корней</t>
  </si>
  <si>
    <t>Удаление фрагмента зуба</t>
  </si>
  <si>
    <t>Резекция верхушки корня</t>
  </si>
  <si>
    <t>Вскрытие и дренирование подслизистого или поднадкостничного очага воспаления в полости рта</t>
  </si>
  <si>
    <t>Вскрытие и дренирование одонтогенного абсцесса</t>
  </si>
  <si>
    <t>Отсроченный кюретаж лунки удаленного зуба</t>
  </si>
  <si>
    <t>Вскрытие и дренирование абсцесса полости рта</t>
  </si>
  <si>
    <t>Вскрытие и дренирование очага воспаления мягких тканей лица или дна полости рта</t>
  </si>
  <si>
    <t>Цистотомия или цистэктомия</t>
  </si>
  <si>
    <t>Коррекция объема и формы альвеолярного отростка</t>
  </si>
  <si>
    <t>Операция удаления ретинированного, дистопированного или сверхкомплектного зуба</t>
  </si>
  <si>
    <t>Операция реплантации зуба с наложением швов</t>
  </si>
  <si>
    <t>Гингивэктомия, гингивопластика</t>
  </si>
  <si>
    <t>Открытый кюретаж при заболеваниях пародонта</t>
  </si>
  <si>
    <t>Лоскутная операция в полости рта</t>
  </si>
  <si>
    <t>Пластика уздечки верхней губы</t>
  </si>
  <si>
    <t>Пластика уздечки нижней губы</t>
  </si>
  <si>
    <t>Забор гинекологических мазков (на онкоцитологию, микрофлору и т.д.)</t>
  </si>
  <si>
    <t>Инстилляция задней уретры</t>
  </si>
  <si>
    <t>5.1  ИНВАЗИВНЫЕ И НЕИНВАЗИВНЫЕ РЕНТГЕНОЛОГИЧЕСКИЕ И УЛЬТРАЗВУКОВЫЕ ИССЛЕДОВАНИЯ МОЛОЧНОЙ ЖЕЛЕЗЫ, ПРОВОДИМЫЕ ВРАЧОМ-ОНКОЛОГОМ</t>
  </si>
  <si>
    <t>Взятие отделяемого из соска молочной железы для исследования</t>
  </si>
  <si>
    <t>Инъекция лекарственных веществ в ткань миндалин</t>
  </si>
  <si>
    <t>Хемокаустика носовых раковин</t>
  </si>
  <si>
    <t>Забор материала с конъюктивы век</t>
  </si>
  <si>
    <t>Восстановление зуба IV класса по Блэку с использованием материалов из фотополимеров</t>
  </si>
  <si>
    <t>Настройка, подбор слухового аппарата, реабилитационное занятие врача-слухопротезиста совместно с сурдопедагогом</t>
  </si>
  <si>
    <t>Стереотаксическая пункционная биопсия молочной железы</t>
  </si>
  <si>
    <t>Гастросцинтиграфия</t>
  </si>
  <si>
    <t>Реносцинтиграфия</t>
  </si>
  <si>
    <t>Катетеризация бедренной артерии в антеградном направлении</t>
  </si>
  <si>
    <t>Катетеризация бедренной артерии в ретроградном направлении</t>
  </si>
  <si>
    <t>Катетеризация бедренной вены</t>
  </si>
  <si>
    <t>Катетеризация подмышечной артерии</t>
  </si>
  <si>
    <t>Катетеризация подключичной вены</t>
  </si>
  <si>
    <t>Катетеризация внутренней яремной вены</t>
  </si>
  <si>
    <t>Катетеризация подмышечной или сонной артерии с обнажением</t>
  </si>
  <si>
    <t>Селективная катетеризация висцеральных ветвей брюшной аорты</t>
  </si>
  <si>
    <t>Чрезкожная чрезпеченочная катетеризация ветвей воротной вены</t>
  </si>
  <si>
    <t>Транслюмбальная аортография</t>
  </si>
  <si>
    <t>Катетеризационная брюшная аортография</t>
  </si>
  <si>
    <t>Коронарография</t>
  </si>
  <si>
    <t>Правая атриография</t>
  </si>
  <si>
    <t>Левая атриография</t>
  </si>
  <si>
    <t>Окклюзия артерио-синусного соустья</t>
  </si>
  <si>
    <t>Эмболизация артерий при ангиомах краниофасциальной локализации</t>
  </si>
  <si>
    <t>Окклюзия артериальных аневризм экстракраниальных отделов сонных и позвоночных артерий</t>
  </si>
  <si>
    <t>Баллонная дилятация магистральных вен</t>
  </si>
  <si>
    <t>Пункционное дренирование образований забрушинного пространства</t>
  </si>
  <si>
    <t>Катетеризация почки под рентгеноконтролем с ретроградной уретропиелографией</t>
  </si>
  <si>
    <t>Смена (восстановление) нефростомы под рентгеноскопическим контролем</t>
  </si>
  <si>
    <t>УЗИ брюшного отдела аорты со спектральным анализом и ЦДК</t>
  </si>
  <si>
    <t>Артерии нижних конечностей со спектральным анализом и ЦДК</t>
  </si>
  <si>
    <t>Диагностическая эзофагогастродуоденоскопия с анестезиологическим пособием</t>
  </si>
  <si>
    <t>предраковые изменения клеток</t>
  </si>
  <si>
    <t>ОРМЕД: Паравертебральный вибромассаж позвоночника (1 сеанс)</t>
  </si>
  <si>
    <t>ОРМЕД: Паравертебральный роликовый вибромассаж, вибрации, тепловое воздействие, вытяжение (1 сеанс)</t>
  </si>
  <si>
    <t>Вакуум-электрофорез</t>
  </si>
  <si>
    <t>Лечебный плазмаферез</t>
  </si>
  <si>
    <t>Подсчет лейкоцитарной формулы</t>
  </si>
  <si>
    <t>Определение скрытой крови-гемоглобина и трансферрина в кале</t>
  </si>
  <si>
    <t>Стоимость гормональных исследований складывается из суммы цен на взятие крови из вены, на регистрацию и получение сыворотки, из суммы цен на указанные исследования</t>
  </si>
  <si>
    <t>Определение антител к вирусу Эпштейна-Барра</t>
  </si>
  <si>
    <t xml:space="preserve">Определение антител к аспергиллам </t>
  </si>
  <si>
    <t>Определение простатспецифического антигена (ПСА)</t>
  </si>
  <si>
    <t>Определение антитрофильных цитоплазматических антител (ANCA)</t>
  </si>
  <si>
    <t>Определение качественного кальпротектина в кале</t>
  </si>
  <si>
    <t>Определение ПЦР на качественное определение ДНК уреаплазмы уреалитикум</t>
  </si>
  <si>
    <t>Определение ПЦР на выявление ДНК вируса папилломы человека 16 и 18 типов</t>
  </si>
  <si>
    <t>Определение ПЦР на выявление ДНК вируса папилломы человека 31 и 33 типов</t>
  </si>
  <si>
    <t>Определение ПЦР на выявление ДНК вируса папилломы человека 68, 73 и 82 типов</t>
  </si>
  <si>
    <t>Определение ПЦР на выявление ДНК вируса папилломы человека 23, 53 и 66 типов</t>
  </si>
  <si>
    <t>Определение ПЦР на выявление ДНК вируса папилломы человека 35 и 45 типов</t>
  </si>
  <si>
    <t>Определение ПЦР на выявление ДНК вируса папилломы человека 52 и 56 типов</t>
  </si>
  <si>
    <t>Определение ПЦР на выявление ДНК вируса папилломы человека 51 и 58 типов</t>
  </si>
  <si>
    <t>Определение ПЦР на выявление ДНК вируса Эпштейна-Барра</t>
  </si>
  <si>
    <t>Определение anti-CCP (Определение IgG антител к циклическим цитруллиновым белкам)</t>
  </si>
  <si>
    <t>Стоимость иммунологических исследований складывается из суммы цен на взятие крови из вены, на регистрацию, получения сыворотки и из суммы цен на указанные исследования</t>
  </si>
  <si>
    <t>Хирургическое отделение №1</t>
  </si>
  <si>
    <t>Хирургическое отделение №2</t>
  </si>
  <si>
    <t>6-й этаж</t>
  </si>
  <si>
    <t>8-й этаж</t>
  </si>
  <si>
    <t>Отделение анестезиологии, реанимации и интенсивной терапии КЦ (ОАРИТ КЦ)</t>
  </si>
  <si>
    <t>Отделение кардиореанимации (ОАРИТ (кардио) КЦ)</t>
  </si>
  <si>
    <t>Оториноларингологическое отделение</t>
  </si>
  <si>
    <t>Отделение гнойной хирургии</t>
  </si>
  <si>
    <t>Отделение детской эндокринологии и гастроэнтерологии</t>
  </si>
  <si>
    <t>ОАРИТ педиатрии</t>
  </si>
  <si>
    <t>Отделение акушерской патологии беременных (ОАПБ)</t>
  </si>
  <si>
    <t>Отделение вспомогательных репродуктивных технологий (ОВРТ)</t>
  </si>
  <si>
    <t>Медикогенетический центр (МГЦ) - дневной стационар</t>
  </si>
  <si>
    <t>Акушерское физиологическое отделение (АФО)</t>
  </si>
  <si>
    <t>Отделение новорожденных (ОН)</t>
  </si>
  <si>
    <t>Отделение анестезиологии, реанимации и интенсивной терапии акушерства и гинекологии (ОАРИТ АиГ)</t>
  </si>
  <si>
    <t>Отделение патологии новорожденных и недоношенных детей №1 (ОПНиНД №1)</t>
  </si>
  <si>
    <t>Отделение патологии новорожденных и недоношенных детей №2 (ОПНиНД №2)</t>
  </si>
  <si>
    <t>Гинекологическое отделение (ГО)</t>
  </si>
  <si>
    <t>ОАРИТ новорожденных (ОАРИТ Н)</t>
  </si>
  <si>
    <t>Приёмно-диагностическое отделение (ПДО)</t>
  </si>
  <si>
    <t>Психоневрологическое отделение с поражением ЦНС (ПНО №1)</t>
  </si>
  <si>
    <t>Психоневрологическое отделение для детей раннего возраста (ПНО №2)</t>
  </si>
  <si>
    <t>Малые операции</t>
  </si>
  <si>
    <t>Удаление кисты Бартолиновой железы</t>
  </si>
  <si>
    <t>Пластическая операция 3 категории (Передняя и задняя кольпорафия)</t>
  </si>
  <si>
    <t>Пластическая операция 5 категории (Влагалищная гистерэктомия)</t>
  </si>
  <si>
    <t>Эндоскопическае операции (Гистероскопия; Гистерорезектоскопия)</t>
  </si>
  <si>
    <t>Стрессовое недержание мочи (если Обтуратор петель - TVT приобретает учреждение)</t>
  </si>
  <si>
    <t>Стрессовое недержание мочи (если Обтуратор петель - TVT приобретает пациентка)</t>
  </si>
  <si>
    <t>Термическая балонная аблация</t>
  </si>
  <si>
    <t>Лапаратомические операции 4 категории (Миомэктомия)</t>
  </si>
  <si>
    <t>Лапаратомические операции 5 категории (Тотальная гистерэктомия; Субтотальная гистерэктомия)</t>
  </si>
  <si>
    <t>8</t>
  </si>
  <si>
    <t>8.1</t>
  </si>
  <si>
    <t>8.2</t>
  </si>
  <si>
    <t>9</t>
  </si>
  <si>
    <t>9.1</t>
  </si>
  <si>
    <t>9.2</t>
  </si>
  <si>
    <t>9.3</t>
  </si>
  <si>
    <t>5.3</t>
  </si>
  <si>
    <t>свыше 24 часов</t>
  </si>
  <si>
    <t>1.1.1</t>
  </si>
  <si>
    <t>1.1.2</t>
  </si>
  <si>
    <t xml:space="preserve"> 1.2.1.2</t>
  </si>
  <si>
    <t>1.2.2</t>
  </si>
  <si>
    <t>1.2.3</t>
  </si>
  <si>
    <t>1.2.4</t>
  </si>
  <si>
    <t>1.2.5</t>
  </si>
  <si>
    <t>1.2.6</t>
  </si>
  <si>
    <t>1.2.3.1</t>
  </si>
  <si>
    <t>1.2.3.2</t>
  </si>
  <si>
    <t>1.4.1</t>
  </si>
  <si>
    <t>*тарифы на медицинские услуги не превышают тарифы, принятые по Программе государственных гарантий бесплатного оказания гражданам медицинской помощи на 2016 год и на плановый период 2017 годов</t>
  </si>
  <si>
    <t>*тарифы на  программы ЭКО и ИКСИ не превышают тарифы, принятые по Программе государственных гарантий бесплатного оказания гражданам медицинской помощи на 2016 год и на плановый период 2017 год</t>
  </si>
  <si>
    <t>Лапараскопические операции 5 категории (Субтотальная гистерэктомия; Тотальная гистероэктомия)</t>
  </si>
  <si>
    <t>Лапараскопические операции 4 категории (Операции на придатках; Миомэктомия)</t>
  </si>
  <si>
    <t>Лапараскопические операции 3 категории (хромосальпингоскопия, гистероскопия, аспирационнуя биопсия, эндометрия; Стерилизация)</t>
  </si>
  <si>
    <t>*тарифы на медицинские услуги не превышают тарифы, принятые по Программе государственных гарантий бесплатного оказания гражданам медицинской помощи на 2016 год и на плановый период 2017 год</t>
  </si>
  <si>
    <t>Самостоятельная рентгеноскопия и рентгенография пищевода</t>
  </si>
  <si>
    <t>Специальные укладки</t>
  </si>
  <si>
    <t>СТЕН (катетер в мочеточник)</t>
  </si>
  <si>
    <t>Томография в двух проекциях</t>
  </si>
  <si>
    <t>Томография в одной проекции</t>
  </si>
  <si>
    <t>Удаление камня петлей</t>
  </si>
  <si>
    <t>Уретрография</t>
  </si>
  <si>
    <t>Урография внутривенная</t>
  </si>
  <si>
    <t>Фистулография</t>
  </si>
  <si>
    <t>Функциональное исследование позвоночника</t>
  </si>
  <si>
    <t xml:space="preserve">Холанхиография интраоперационная </t>
  </si>
  <si>
    <t>Цистография восходящая</t>
  </si>
  <si>
    <t>Снимки в ИТАР</t>
  </si>
  <si>
    <t>Дуктография</t>
  </si>
  <si>
    <t>Пневмокистография</t>
  </si>
  <si>
    <t>Объемное ультразвуковое сканирование молочных желез</t>
  </si>
  <si>
    <t>Цифровая рентгенограмма нижних конечностей</t>
  </si>
  <si>
    <t>Цифровая рентгенограмма позвоночного столба в двух проекциях</t>
  </si>
  <si>
    <t>Пассаж бария по тонкой кишке</t>
  </si>
  <si>
    <t>Дубликат протокола</t>
  </si>
  <si>
    <t>Исследования головного мозга</t>
  </si>
  <si>
    <t>Исследования КСС</t>
  </si>
  <si>
    <t>Исследования органов брюшной полости с болюсным контрастированием</t>
  </si>
  <si>
    <t>РКТ надпочечников</t>
  </si>
  <si>
    <t>РКТ со скринингом коронарного кальциноза</t>
  </si>
  <si>
    <t>Исследования органов грудной клетки (средостенье)</t>
  </si>
  <si>
    <t>РКТ орбит</t>
  </si>
  <si>
    <t>Мягкие ткани (шеи)</t>
  </si>
  <si>
    <t>Болюсное введение контраста</t>
  </si>
  <si>
    <t>РКТ придаточных пазух носа</t>
  </si>
  <si>
    <t>РКТ височной кости</t>
  </si>
  <si>
    <t>Запись на диск</t>
  </si>
  <si>
    <r>
      <t xml:space="preserve">Установленная цена </t>
    </r>
    <r>
      <rPr>
        <b/>
        <sz val="10"/>
        <rFont val="Arial"/>
        <family val="2"/>
        <charset val="204"/>
      </rPr>
      <t>1 исслед</t>
    </r>
    <r>
      <rPr>
        <sz val="10"/>
        <rFont val="Arial"/>
        <family val="2"/>
        <charset val="204"/>
      </rPr>
      <t>., руб.</t>
    </r>
  </si>
  <si>
    <r>
      <t xml:space="preserve">Установленная цена </t>
    </r>
    <r>
      <rPr>
        <b/>
        <sz val="10"/>
        <rFont val="Arial"/>
        <family val="2"/>
        <charset val="204"/>
      </rPr>
      <t>1 курса</t>
    </r>
    <r>
      <rPr>
        <sz val="10"/>
        <rFont val="Arial"/>
        <family val="2"/>
        <charset val="204"/>
      </rPr>
      <t>, руб.</t>
    </r>
  </si>
  <si>
    <r>
      <t xml:space="preserve">Для детей школьного возраста </t>
    </r>
    <r>
      <rPr>
        <sz val="10"/>
        <rFont val="Arial Cyr"/>
        <family val="2"/>
        <charset val="204"/>
      </rPr>
      <t>(в школах)</t>
    </r>
  </si>
  <si>
    <r>
      <t xml:space="preserve">Для детей  дошкольного возраста </t>
    </r>
    <r>
      <rPr>
        <sz val="10"/>
        <rFont val="Arial Cyr"/>
        <family val="2"/>
        <charset val="204"/>
      </rPr>
      <t>(в детских дошкольных учреждениях)</t>
    </r>
  </si>
  <si>
    <t>Удаление полипов голосовых складок</t>
  </si>
  <si>
    <t>Криовоздействие на полипы голосовых складок</t>
  </si>
  <si>
    <t>Удаление выпавшего участка слизистой оболочки гортани</t>
  </si>
  <si>
    <t>Биопсия гортани</t>
  </si>
  <si>
    <t>Срочная трахеотомия</t>
  </si>
  <si>
    <t>Пункция кисты гортани</t>
  </si>
  <si>
    <t>Удаление контактной гранулёмы</t>
  </si>
  <si>
    <t>Удаление интубационной гранулёмы</t>
  </si>
  <si>
    <t>Промывание наружного слухового прохода с целью удаления серной пробки, инородного тела</t>
  </si>
  <si>
    <t>Удаление инородного тела наружного слухового прохода крючками</t>
  </si>
  <si>
    <t xml:space="preserve">Вскрытие абсцедировавшегося фурункула наружного слухового прохода </t>
  </si>
  <si>
    <t>Продувание слуховых труб</t>
  </si>
  <si>
    <t>Пневмомассаж барабанной перепонки</t>
  </si>
  <si>
    <t>Анемизация устья слуховой трубы</t>
  </si>
  <si>
    <t>Очистка слухового прохода</t>
  </si>
  <si>
    <t>Парацентез барабанной перепонки</t>
  </si>
  <si>
    <t>Инъекция лекарственных веществ поднадкостнично в сосцевидный отросток</t>
  </si>
  <si>
    <t>Промывание надбарабанного пространства</t>
  </si>
  <si>
    <t>Биопсия в слуховом проходе</t>
  </si>
  <si>
    <t>Удаление грануляции барабанной полости</t>
  </si>
  <si>
    <t>Катетеризация слуховой трубы</t>
  </si>
  <si>
    <t>Удаление доброкачественного новообразования (атеромы)</t>
  </si>
  <si>
    <t>Иссечение синехий</t>
  </si>
  <si>
    <t>Подслизистая резекция носовой перегородки (отслойка слизистой)</t>
  </si>
  <si>
    <t>7.  МАНИПУЛЯЦИИ, ПРОВОДИМЫЕ ВРАЧОМ-ОТОЛАРИНГОЛОГОМ ЛОР-ОТДЕЛЕНИЯ ПДЦ</t>
  </si>
  <si>
    <t>Санация миндалин (10 сеансов)</t>
  </si>
  <si>
    <t>Удаление серных пробок</t>
  </si>
  <si>
    <t>Эндоназальные блокады (10 сеансов)</t>
  </si>
  <si>
    <t>Прижигание сплетения Киссельбаха носовой перегородки (5 сеансов)</t>
  </si>
  <si>
    <t>Вливание в гортань лекарственного препарата (5 сеансов)</t>
  </si>
  <si>
    <t>Осмотр врачом</t>
  </si>
  <si>
    <t>Постконсультативная курация детей и подростков</t>
  </si>
  <si>
    <t>Подразделение</t>
  </si>
  <si>
    <t>Тип отделения</t>
  </si>
  <si>
    <t>Ед. изм.</t>
  </si>
  <si>
    <t>Установл. цена, руб.</t>
  </si>
  <si>
    <t>Консультация врача-генетика 1 пациента</t>
  </si>
  <si>
    <t>Консультация генетика-гинеколога 1 пациента</t>
  </si>
  <si>
    <t>Кариотип: 1 человек</t>
  </si>
  <si>
    <t xml:space="preserve">                  семья из 2-х чел.</t>
  </si>
  <si>
    <t xml:space="preserve">                  семья из 3-х чел</t>
  </si>
  <si>
    <t>Определение альфа-фетопротеина и хорионического гонадотропина</t>
  </si>
  <si>
    <t>Определение гликозоаминогликанов</t>
  </si>
  <si>
    <t>Определение тонкослойной хроматографии</t>
  </si>
  <si>
    <t>ЦПХ-тест</t>
  </si>
  <si>
    <t>Потовая проба</t>
  </si>
  <si>
    <t>Определение антител к глиадину Jg А, Jg G</t>
  </si>
  <si>
    <t>VIII-IХ факторы свертывающей системы крови</t>
  </si>
  <si>
    <t>Порфирин в моче</t>
  </si>
  <si>
    <t>Аммиак в крови</t>
  </si>
  <si>
    <t>Церулоплазмин в крови</t>
  </si>
  <si>
    <t>Медь в моче</t>
  </si>
  <si>
    <t>Определение ингибина В</t>
  </si>
  <si>
    <t>Определение ингибина В и антимюллер гормона</t>
  </si>
  <si>
    <t>Определение редуцирующих углеводов в кале</t>
  </si>
  <si>
    <t>8. МЕДИКО-ГЕНЕТИЧЕСКИЙ ЦЕНТР</t>
  </si>
  <si>
    <t>Консультация врача-генетика семьи</t>
  </si>
  <si>
    <t>Инвазивное исследование</t>
  </si>
  <si>
    <t>Прием врача-акушера-гинеколога</t>
  </si>
  <si>
    <t>Установление нарушений морфогенеза у плода (ультразв. иссл-ие беременной)</t>
  </si>
  <si>
    <t>Молекулярно-генетическое исследование установления спорного отцовства для семьи из 2 человек (предполагаемый отец и ребенок или предполаемая мать и ребенок) (12 STR локусов)</t>
  </si>
  <si>
    <t>Молекулярно-генетическое исследование установления спорного отцовства для семьи из 3 человек (предполагаемый отец, мать и ребенок) (9 STR локусов)</t>
  </si>
  <si>
    <t>Молекулярно-генетическое исследование микроделений Y-хромосомы в локусе Azoospertmia factor</t>
  </si>
  <si>
    <t>Половой хроматин</t>
  </si>
  <si>
    <t>9. ОФТАЛЬМОЛОГИЧЕСКОЕ ОТДЕЛЕНИЕ</t>
  </si>
  <si>
    <t>врач-офтальмолог на лечении</t>
  </si>
  <si>
    <t>9.2  ПРОЦЕДУРЫ, ПРОВОДИМЫЕ В КАБИНЕТЕ ФУНКЦИОНАЛЬНОЙ ДИАГНОСТИКИ</t>
  </si>
  <si>
    <t>1</t>
  </si>
  <si>
    <t>Ультразвуковое исследование</t>
  </si>
  <si>
    <t xml:space="preserve"> 1.1</t>
  </si>
  <si>
    <t>Эхобиометрия</t>
  </si>
  <si>
    <t xml:space="preserve"> 1.2</t>
  </si>
  <si>
    <t>А-В-сканирование</t>
  </si>
  <si>
    <t xml:space="preserve"> 1.3</t>
  </si>
  <si>
    <t>Пахиметрия</t>
  </si>
  <si>
    <t>2</t>
  </si>
  <si>
    <t>Электрофизиологические иссдедования</t>
  </si>
  <si>
    <t xml:space="preserve"> 2.1</t>
  </si>
  <si>
    <t>Электрочувствительность и электролабильность (ЭЧ и КЧИФ)</t>
  </si>
  <si>
    <t>Зрительный вызванный потенциал (ЭРГ)</t>
  </si>
  <si>
    <t>2.3</t>
  </si>
  <si>
    <t>Электролабильность (КЧСМ)</t>
  </si>
  <si>
    <t>3</t>
  </si>
  <si>
    <t xml:space="preserve">Исследование поля зрения </t>
  </si>
  <si>
    <t xml:space="preserve"> 3.1</t>
  </si>
  <si>
    <t>Периметрия по Ферстеру</t>
  </si>
  <si>
    <t xml:space="preserve"> 3.2</t>
  </si>
  <si>
    <t>Квантитативная периметрия</t>
  </si>
  <si>
    <t xml:space="preserve"> 3.3</t>
  </si>
  <si>
    <t>Компьютерная периметрия</t>
  </si>
  <si>
    <t>4</t>
  </si>
  <si>
    <t>Исследования ВГД</t>
  </si>
  <si>
    <t xml:space="preserve"> 4.1</t>
  </si>
  <si>
    <t>Тонометрия по Маклакову</t>
  </si>
  <si>
    <t xml:space="preserve"> 4.2</t>
  </si>
  <si>
    <t>Тонометрия по Нестерову</t>
  </si>
  <si>
    <t xml:space="preserve"> 4.3</t>
  </si>
  <si>
    <t>Электротонометрия</t>
  </si>
  <si>
    <t>5</t>
  </si>
  <si>
    <t>Исследования глазного дна</t>
  </si>
  <si>
    <t xml:space="preserve"> 5.1</t>
  </si>
  <si>
    <t>Бинокулярная офтальмоскопия</t>
  </si>
  <si>
    <t xml:space="preserve"> 5.2</t>
  </si>
  <si>
    <t>Офтальмоскопия с линзой Гольдмана</t>
  </si>
  <si>
    <t xml:space="preserve"> 5.3</t>
  </si>
  <si>
    <t>Офтальмоскопия с линзой Бойнингена</t>
  </si>
  <si>
    <t>6</t>
  </si>
  <si>
    <t>Иследование рефракции</t>
  </si>
  <si>
    <t>6.1</t>
  </si>
  <si>
    <t>Рефрактометрия</t>
  </si>
  <si>
    <t>6.2</t>
  </si>
  <si>
    <t>Офтальмометрия</t>
  </si>
  <si>
    <t>6.3</t>
  </si>
  <si>
    <t>Диоптриметрия</t>
  </si>
  <si>
    <t>7</t>
  </si>
  <si>
    <t>Другие исследования зрительных функций</t>
  </si>
  <si>
    <t>7.1</t>
  </si>
  <si>
    <t>Цветоощущение</t>
  </si>
  <si>
    <t>7.2</t>
  </si>
  <si>
    <t>Диафаноскопия</t>
  </si>
  <si>
    <t>9.3  ПРОЦЕДУРЫ, ПРОВОДИМЫЕ В КАБИНЕТЕ АППАРАТНОГО ЛЕЧЕНИЯ (1 курс - 10 посещений)</t>
  </si>
  <si>
    <t>Синаптофор</t>
  </si>
  <si>
    <t>Диплоптика</t>
  </si>
  <si>
    <t>Магнитостимуляция</t>
  </si>
  <si>
    <t>Электростимуляция</t>
  </si>
  <si>
    <t>Компьютерная ортоптика</t>
  </si>
  <si>
    <t>Лазер-стимуляция</t>
  </si>
  <si>
    <t>Компьютерная амблиотренер</t>
  </si>
  <si>
    <t>Визотроник</t>
  </si>
  <si>
    <t>9.4  ПРОЦЕДУРЫ, ПРОВОДИМЫЕ В КАБИНЕТЕ ФУНКЦИОНАЛЬНЫХ ИССЛЕДОВАНИЙ</t>
  </si>
  <si>
    <t>Острота зрения</t>
  </si>
  <si>
    <t>Подбор очков (простые)</t>
  </si>
  <si>
    <t>Подбор очков (астигматические)</t>
  </si>
  <si>
    <t>Исследование бинокулярности</t>
  </si>
  <si>
    <t>Резерв аккомодации</t>
  </si>
  <si>
    <t>Инстилляции диагностические</t>
  </si>
  <si>
    <t>9.5  ПРОЦЕДУРЫ, ПРОВОДИМЫЕ В КАБИНЕТЕ КОНСУЛЬТАТИВНОГО ПРИЕМА</t>
  </si>
  <si>
    <t>Парабульбарные инъекции</t>
  </si>
  <si>
    <t>Подконъюктивальные инъекции</t>
  </si>
  <si>
    <t>Промывание слезно-носового канала</t>
  </si>
  <si>
    <t>Массаж век, слезных путей</t>
  </si>
  <si>
    <t>9.1. КОНСУЛЬТАЦИИ СПЕЦИАЛИСТОВ</t>
  </si>
  <si>
    <t xml:space="preserve">4.1. ПРОЦЕДУРЫ, ПРОВОДИМЫЕ ВРАЧАМИ-АКУШЕРАМИ-ГИНЕКОЛОГАМИ ОТДЕЛЕНИЯ ВСПОМОГАТЕЛЬНЫХ РЕПРОДУКТИВНЫХ ТЕХНОЛОГИЙ </t>
  </si>
  <si>
    <t>врач-офтальмолог на консультативном приеме взрослых</t>
  </si>
  <si>
    <t>врач-офтальмолог на консультативном приеме детей</t>
  </si>
  <si>
    <t>Наименование услуги</t>
  </si>
  <si>
    <t>Установленная цена,руб</t>
  </si>
  <si>
    <t>Общепрофильные</t>
  </si>
  <si>
    <t>Прицельная внутриротовая контактная рентгенография</t>
  </si>
  <si>
    <t>Ортопантомография</t>
  </si>
  <si>
    <t>Внутриротовая рентгенография в прикусе</t>
  </si>
  <si>
    <t>Описание и интерпретация рентгенографических изображений</t>
  </si>
  <si>
    <t>Описание и интерпретация компьютерных  томограмм</t>
  </si>
  <si>
    <t>Интерпретация ортопантомограммы</t>
  </si>
  <si>
    <t>Подкожное введение лекарственных  препаратов</t>
  </si>
  <si>
    <t>Получение соскоба с эрозивно-язвенных элементов кожи и слизистых оболочек</t>
  </si>
  <si>
    <t>Внутримышечное введение лекарственных препаратов</t>
  </si>
  <si>
    <t>Инъекционное введение лекарственных препаратов в челюстно-лицевую область</t>
  </si>
  <si>
    <t>Взятие образца биологического материала из очагов поражения органов рта</t>
  </si>
  <si>
    <t>Витальное окрашивание твердых тканей зуба</t>
  </si>
  <si>
    <t>Определение индексов гигиены полости рта, кп, КПУ.</t>
  </si>
  <si>
    <t>Определение пародонтальных индексов</t>
  </si>
  <si>
    <t xml:space="preserve">Назначение лекарственных препаратов при заболеваниях полости рта и зубов </t>
  </si>
  <si>
    <t>Назначение диетической терапии при заболеваниях полости рта и зубов</t>
  </si>
  <si>
    <t xml:space="preserve">Назначение лечебно-оздоровительного режима при заболеваниях полости рта и зубов </t>
  </si>
  <si>
    <t>Проводниковая анестезия</t>
  </si>
  <si>
    <t>Аппликационная анестезия</t>
  </si>
  <si>
    <t>Инфильтрационная анестезия</t>
  </si>
  <si>
    <t>Прием (осмотр, консультация) врача-стоматолога первичный</t>
  </si>
  <si>
    <t>Прием (осмотр, консультация) врача-стоматолога повторный</t>
  </si>
  <si>
    <t xml:space="preserve">Диспансерный прием (осмотр, консультация ) врача-стоматолога </t>
  </si>
  <si>
    <t>Профилактический прием (осмотр,консультация) врача-стоматолога</t>
  </si>
  <si>
    <t>Терапевтическая стоматология</t>
  </si>
  <si>
    <t xml:space="preserve">Наложение лекарственного средства при лечении заболеваний твердых тканей зуба (без учета постановки временной пломбы) </t>
  </si>
  <si>
    <t>Люминесцентная стоматоскопия</t>
  </si>
  <si>
    <t>Электроодонтометрия</t>
  </si>
  <si>
    <t>Введение лекарственных препаратов в пародонтальный карман</t>
  </si>
  <si>
    <t>Глубокое фторирование твердых тканей зуба</t>
  </si>
  <si>
    <t>Аппликация лекарственного препарата на слизистую оболочку полости рта</t>
  </si>
  <si>
    <t>Применение метода серебрения зуба</t>
  </si>
  <si>
    <t>Местное применение реминерализующих препаратов для зубов I челюсти с использованием индивидуальной ложки</t>
  </si>
  <si>
    <t>Обучение гигиене полости рта</t>
  </si>
  <si>
    <t>Наложение лечебной повязки при заболеваниях слизистой оболочки полости рта и пародонта в области одной челюсти</t>
  </si>
  <si>
    <t>Восстановление зуба пломбой без нарушения контактного пункта, I, V класс по Блэку с использованием стеклоиномерных цементов</t>
  </si>
  <si>
    <t>Восстановление зуба пломбой без нарушения контактного пункта, I, V, VI класс по Блэку с использованием материалов химического отверждения</t>
  </si>
  <si>
    <t>Восстановление зуба пломбой без нарушения контактного пункта, I, V, VI класс по Блэку с использованием материалов из фотополимеров</t>
  </si>
  <si>
    <t>Восстановление зуба пломбой с нарушением контактного пункта, II, III класс по Блэку с использованием стеклоиномерных цементов</t>
  </si>
  <si>
    <t>Восстановление зуба пломбой с нарушением контактного пункта, II, III класс по Блэку с использованием материалов химического отверждения</t>
  </si>
  <si>
    <t xml:space="preserve">Восстановление зуба пломбой с нарушением контактного пункта, II, III класс по Блэку с использованием материалов из фотополимеров </t>
  </si>
  <si>
    <t xml:space="preserve">Восстановление зуба, IV класс по Блэку с использованием стеклоиномерных цементов  </t>
  </si>
  <si>
    <t>Восстановление зуба IV класса по Блэку с использованием материалов химического отверждения</t>
  </si>
  <si>
    <t>Восстановление одного зуба пломбой из амальгамы при среднем кариесе I, V класс по Блэку</t>
  </si>
  <si>
    <t>Восстановление одного зуба пломбой из амальгамы при среднем кариесе II класса по Блэку</t>
  </si>
  <si>
    <t>Наложение временной пломбы</t>
  </si>
  <si>
    <t>Пломбирование одного корневого канала зуба пастой</t>
  </si>
  <si>
    <t>Замена катетера (наружного стента) на внутренний стент</t>
  </si>
  <si>
    <t>Трансуретральная уретроскопия, уретролитотрипсия</t>
  </si>
  <si>
    <t>Трансуретральная уретроскопия, уретротомия</t>
  </si>
  <si>
    <t>Гистеросальпингография</t>
  </si>
  <si>
    <t>Гистерография</t>
  </si>
  <si>
    <t>Дилятация фаллопиевых труб</t>
  </si>
  <si>
    <t>Стентирование фаллопиевых труб</t>
  </si>
  <si>
    <t>Эмболизация артерий матки</t>
  </si>
  <si>
    <t>Пункционная биопсия под контролем УЗИ</t>
  </si>
  <si>
    <t>Суперселективная артериография ветвей сонных, чревной, верхней брыжеечной или внутренних подзвдошных артерий</t>
  </si>
  <si>
    <t>Окклюззия артериальных и артериовенозных аневризм суб- и супратенториальной локализации</t>
  </si>
  <si>
    <t>Баллонная дилятация почечных артерий и других висцеральных ветвей брюшной аорты</t>
  </si>
  <si>
    <t>Регионарная инфузия медикаментозных препаратов в ветви брюшной и грудной аорты</t>
  </si>
  <si>
    <t>Чрезкожное чрезпеченочное наружно-внутреннее дренирование желчных протоков</t>
  </si>
  <si>
    <t>Чрезкожная бужирование (баллонная дилятация) стриктур мочеточника (лоханочно-мочеточникового сегмента)</t>
  </si>
  <si>
    <t>14.5  ОТДЕЛЕНИЕ УЗИ</t>
  </si>
  <si>
    <t>Абдоминальный обзор (брюшная полость)</t>
  </si>
  <si>
    <t>Абдоминальный обзор со спектральным анализом и ЦДК сосудов печени</t>
  </si>
  <si>
    <t>Нейросонография</t>
  </si>
  <si>
    <t>УЗИ органов малого таза трансабдоминальное</t>
  </si>
  <si>
    <t>УЗИ органов малого таза с ТВД и ЦДК + трансабдоминальный обзор в режиме 3D</t>
  </si>
  <si>
    <t>Молочная железа с региональными лимфатическими узлами</t>
  </si>
  <si>
    <t xml:space="preserve">Мочевой пузырь и предстательная железа </t>
  </si>
  <si>
    <t>Исследование предстательной железы внутриполостное</t>
  </si>
  <si>
    <t>Мягкие ткани</t>
  </si>
  <si>
    <t>УЗИ вен верхних конечностей со спектральным анализом и ЦДК</t>
  </si>
  <si>
    <t>Артерии верхних конечностей со спектральмым анализом и ЦДК</t>
  </si>
  <si>
    <t>УЗИ вен нижних конечностей со спектральным анализом и ЦДК</t>
  </si>
  <si>
    <t>Печень и желчный пузырь</t>
  </si>
  <si>
    <t>Плод в I триместре беременности</t>
  </si>
  <si>
    <t>Плод в I триместре беременности в режиме 3D, 4D</t>
  </si>
  <si>
    <t>Плод во II и III триместре беременности</t>
  </si>
  <si>
    <t>Плод во II и III триместре беременности  в режиме 3D, 4D</t>
  </si>
  <si>
    <t>Эхокардиография плода в режиме STIC</t>
  </si>
  <si>
    <t>Почки,  надпочечники и мочевой пузырь</t>
  </si>
  <si>
    <t xml:space="preserve">      мазок из зева</t>
  </si>
  <si>
    <t xml:space="preserve">      мазок из носа</t>
  </si>
  <si>
    <t xml:space="preserve">Иследования на стафилококк </t>
  </si>
  <si>
    <t>2.5</t>
  </si>
  <si>
    <t>На менингококк</t>
  </si>
  <si>
    <t>2.6</t>
  </si>
  <si>
    <t>На коклюш, паракоклюш</t>
  </si>
  <si>
    <t>2.7</t>
  </si>
  <si>
    <t>Кровь на стерильность</t>
  </si>
  <si>
    <t>2.8</t>
  </si>
  <si>
    <t xml:space="preserve">Кровь на гемокультуру </t>
  </si>
  <si>
    <t>Материал на микрофлору</t>
  </si>
  <si>
    <t>Мазок из зева</t>
  </si>
  <si>
    <t>3.2</t>
  </si>
  <si>
    <t>Мазок из носа</t>
  </si>
  <si>
    <t>3.3</t>
  </si>
  <si>
    <t>Мокрота, ПВБ</t>
  </si>
  <si>
    <t>3.4</t>
  </si>
  <si>
    <t>Рана</t>
  </si>
  <si>
    <t>3.5</t>
  </si>
  <si>
    <t>Моча</t>
  </si>
  <si>
    <t>3.6</t>
  </si>
  <si>
    <t>Правый глаз</t>
  </si>
  <si>
    <t>3.7</t>
  </si>
  <si>
    <t>Левый глаз</t>
  </si>
  <si>
    <t>3.8</t>
  </si>
  <si>
    <t>Правое ухо</t>
  </si>
  <si>
    <t>3.9</t>
  </si>
  <si>
    <t>Левое ухо</t>
  </si>
  <si>
    <t>3.10</t>
  </si>
  <si>
    <t>Цервикальный канал</t>
  </si>
  <si>
    <t>3.11</t>
  </si>
  <si>
    <t>Вагина</t>
  </si>
  <si>
    <t>3.12</t>
  </si>
  <si>
    <t>Грудное молоко</t>
  </si>
  <si>
    <t>3.13</t>
  </si>
  <si>
    <t>Сперма</t>
  </si>
  <si>
    <t>3.14</t>
  </si>
  <si>
    <t>Желчь и дуоденальное зондирование</t>
  </si>
  <si>
    <t>Кишечная флора</t>
  </si>
  <si>
    <t>На дизентерийную группу, сальмонеллез</t>
  </si>
  <si>
    <t>На сальмонеллы без отбора колоний</t>
  </si>
  <si>
    <t>Испражнения на стафилококк</t>
  </si>
  <si>
    <t>На кандиды</t>
  </si>
  <si>
    <t>На иерсинии</t>
  </si>
  <si>
    <t>Испражнения на условно-патогенную флору (УПФ) (стафилококк, кандиды, УПЭБ)</t>
  </si>
  <si>
    <t>Анализ на дисбактериоз</t>
  </si>
  <si>
    <t>Определение чувствительности микроорганизмов к 6-ти антибиотикам</t>
  </si>
  <si>
    <t>4.8.1</t>
  </si>
  <si>
    <t xml:space="preserve"> - методом бумажных дисков</t>
  </si>
  <si>
    <t>4.8.2</t>
  </si>
  <si>
    <t xml:space="preserve"> - методом серийных разведений</t>
  </si>
  <si>
    <t>Определение чувствительности стафилококков к</t>
  </si>
  <si>
    <t xml:space="preserve">    бактериофагу (к 1 фагу)</t>
  </si>
  <si>
    <t>Материал на анаэробную флору с идентификацией возбудителя</t>
  </si>
  <si>
    <t>Кал на ротавирусы</t>
  </si>
  <si>
    <t>4.12</t>
  </si>
  <si>
    <t>Определение устойчивости бактерий к дезинфектантам</t>
  </si>
  <si>
    <t>Серологическая реакция:</t>
  </si>
  <si>
    <t>РПГА с одним диагностикумом</t>
  </si>
  <si>
    <t>На бруцеллез</t>
  </si>
  <si>
    <t>Материал на стерильность</t>
  </si>
  <si>
    <t>Смывы на бактерии кишечной палочки</t>
  </si>
  <si>
    <t>Смывы на стафилококк</t>
  </si>
  <si>
    <t>Смывы на патогенную флору</t>
  </si>
  <si>
    <t>6.4</t>
  </si>
  <si>
    <t>Смывы на условно-патогенную флору</t>
  </si>
  <si>
    <t>6.5</t>
  </si>
  <si>
    <t>Водопроводная вода</t>
  </si>
  <si>
    <t>6.6</t>
  </si>
  <si>
    <t>Воздух аспирационным методом</t>
  </si>
  <si>
    <t>6.7</t>
  </si>
  <si>
    <t>Воздух седиментационным методом на ОМЧ</t>
  </si>
  <si>
    <t>6.8</t>
  </si>
  <si>
    <t>Воздух седиментационным методом на стафилококк</t>
  </si>
  <si>
    <t>6.9</t>
  </si>
  <si>
    <t>Стерильность перевязочного материала</t>
  </si>
  <si>
    <t>6.10</t>
  </si>
  <si>
    <t>Стерильность шовного материала</t>
  </si>
  <si>
    <t>6.11</t>
  </si>
  <si>
    <t>Смывы с рук хирургов</t>
  </si>
  <si>
    <t>Врач-дерматолог</t>
  </si>
  <si>
    <t>2.10.</t>
  </si>
  <si>
    <t>Биопсия лимфоузлов (открытая)</t>
  </si>
  <si>
    <t>Вскрытие гнойников (фурункулов, абцессов и т.д.)</t>
  </si>
  <si>
    <t>Удаление липомы</t>
  </si>
  <si>
    <t>2.11.</t>
  </si>
  <si>
    <t>Пластика околоногтевого валика при вросшем ногте</t>
  </si>
  <si>
    <t>Введение микролакса</t>
  </si>
  <si>
    <t>Исследование материала полученного при гинекологическом осмотре</t>
  </si>
  <si>
    <t xml:space="preserve"> 1.2.1.1</t>
  </si>
  <si>
    <t>профилактические осмотры:</t>
  </si>
  <si>
    <t xml:space="preserve"> - регистрация (предварительная  и окончательная: материала, паспортных данных пациентов, результатов анализа, заключений врача и т.д.) ручная (в журналах, бланках) и на компьютере</t>
  </si>
  <si>
    <t xml:space="preserve"> - окраска мазков (включая все этапы: сортировку, фиксацию, окраску, промывку, раскладку и т.д.)</t>
  </si>
  <si>
    <t xml:space="preserve"> - микроскопическое исследование:</t>
  </si>
  <si>
    <t>цитограмма в пределах нормы</t>
  </si>
  <si>
    <t>доброкачественные изменения клеток (инфекции и реактивные изменения клеток)</t>
  </si>
  <si>
    <t>злокачественный процесс</t>
  </si>
  <si>
    <t>цитологический материал, полученный при срочных и интраоперационных исследованиях</t>
  </si>
  <si>
    <t>диагностические исследования:</t>
  </si>
  <si>
    <t xml:space="preserve"> - соскобы с шейки матки и цервикального канала</t>
  </si>
  <si>
    <t xml:space="preserve"> - аспираты из полости матки</t>
  </si>
  <si>
    <t>Исследование транссудатов, экссудатов, секретов, экскретов</t>
  </si>
  <si>
    <t>Исследование соскобов и отделяемого с поверхности эрозий, язв, ран, свищей</t>
  </si>
  <si>
    <t xml:space="preserve">Исследование мокроты </t>
  </si>
  <si>
    <t>Цитологические исследования про эндоскопическом обследовании больных:</t>
  </si>
  <si>
    <t xml:space="preserve"> - исследование материала, полученного при ларингоскопии, бронхоскопии, эзофагоскопии , гастроскопии, доуденоскопии, лапароскопии, колоноскопии, и др. (отпечатки с биопсии опухолей, соскобы аспираты, трансбронхиальные пунктаты и т.д.)</t>
  </si>
  <si>
    <t xml:space="preserve"> 1.4</t>
  </si>
  <si>
    <t>Цитологическое исследование материала, полученного во время проведения хирургических вмешательств и других срочных исследованиях</t>
  </si>
  <si>
    <t xml:space="preserve"> - время от получения материала до выдачи результатов в операционную</t>
  </si>
  <si>
    <t>Консультативно-диагностический центр</t>
  </si>
  <si>
    <t>Профилактика - дневной стационар</t>
  </si>
  <si>
    <t>стационар</t>
  </si>
  <si>
    <t>к-д</t>
  </si>
  <si>
    <t>Сервисные службы</t>
  </si>
  <si>
    <t>2.1</t>
  </si>
  <si>
    <t>Койки с медицинским обслуживанием при ВКО:</t>
  </si>
  <si>
    <t xml:space="preserve">          1 к/место в 1-местном люкс номере (без питания)</t>
  </si>
  <si>
    <t xml:space="preserve">          1 к/место в обычном номере (без питания)</t>
  </si>
  <si>
    <t xml:space="preserve">          3-х разовое питание</t>
  </si>
  <si>
    <t>2.2</t>
  </si>
  <si>
    <t>Койки без медицинского обслуживания при ВКО:</t>
  </si>
  <si>
    <t xml:space="preserve">          1 к/место в 1-местной палате без мед. обслуживания (без питания)</t>
  </si>
  <si>
    <t xml:space="preserve">          1 к/место в 2-местной палате без мед. обслуживания (без питания)</t>
  </si>
  <si>
    <t>Клинический центр</t>
  </si>
  <si>
    <t>Отделение терапии</t>
  </si>
  <si>
    <t>Отделение хронического гемодиализа и нефрологии</t>
  </si>
  <si>
    <t>Отделение кардиологии</t>
  </si>
  <si>
    <t xml:space="preserve">Отделение гематологии </t>
  </si>
  <si>
    <t>Отделение урологии</t>
  </si>
  <si>
    <t>Отделение кардиохирургии</t>
  </si>
  <si>
    <t>Отделение сосудистой хирургии</t>
  </si>
  <si>
    <t>Отделение нейрохирургии</t>
  </si>
  <si>
    <t>Перинатальный центр</t>
  </si>
  <si>
    <t>Женская консультация - дневной стационар</t>
  </si>
  <si>
    <t>Педиатрический центр</t>
  </si>
  <si>
    <t>ПДО - дневной стационар</t>
  </si>
  <si>
    <t>Общехирургическое отделение</t>
  </si>
  <si>
    <t>Урологическое отделение</t>
  </si>
  <si>
    <t>Нейрохирургическое отделение</t>
  </si>
  <si>
    <t>Травматолого-ортопедическое отделение</t>
  </si>
  <si>
    <t>Нефрологическое отделение</t>
  </si>
  <si>
    <t>Кардиоревматологическое отделение</t>
  </si>
  <si>
    <t>Пульмонологическое отделение</t>
  </si>
  <si>
    <t>Онкогематологическое отделение</t>
  </si>
  <si>
    <t>Психоневрологическое отделение - дневной стационар</t>
  </si>
  <si>
    <t>Республиканский кардиологический диспансер - дневной стационар</t>
  </si>
  <si>
    <t>*тарифы на медицинские услуги не превышают тарифы, принятые по Программе государственных гарантий бесплатного оказания гражданам медицинской помощи на 2015 год и на плановый период 2016 и 2017 годов</t>
  </si>
  <si>
    <t>1. ВНЕБЮДЖЕТНЫЙ КОНСУЛЬТАТИВНЫЙ ОТДЕЛ</t>
  </si>
  <si>
    <t>1.1. КОНСУЛЬТАЦИИ СПЕЦИАЛИСТОВ КОНСУЛЬТАТИВНОГО ОТДЕЛА</t>
  </si>
  <si>
    <t>N п/п</t>
  </si>
  <si>
    <t>1.2. МАНИПУЛЯЦИИ, ПРОВОДИМЫЕ ВРАЧАМИ, МЕДИЦИНСКОЙ СЕСТРОЙ КОНСУЛЬТАТИВНОГО ОТДЕЛА</t>
  </si>
  <si>
    <t>№ п/п</t>
  </si>
  <si>
    <t>Наименование манипуляции</t>
  </si>
  <si>
    <t>Паравертебральная новокаиновая блокада</t>
  </si>
  <si>
    <t>Хирург-травматолог, медицинская сестра</t>
  </si>
  <si>
    <t>Гипсовая повязка:</t>
  </si>
  <si>
    <t xml:space="preserve">  малая</t>
  </si>
  <si>
    <t xml:space="preserve">  большая</t>
  </si>
  <si>
    <t>Перевязка:</t>
  </si>
  <si>
    <t xml:space="preserve">  малая </t>
  </si>
  <si>
    <t xml:space="preserve">  снятие швов</t>
  </si>
  <si>
    <t>Блокада :</t>
  </si>
  <si>
    <t xml:space="preserve">  простая</t>
  </si>
  <si>
    <t xml:space="preserve">  сложная (циркулярная и т.д.)</t>
  </si>
  <si>
    <t xml:space="preserve">  пункция мелких суставов</t>
  </si>
  <si>
    <t xml:space="preserve">  пункция крупных суставов</t>
  </si>
  <si>
    <t>Удаление вросшего ногтя</t>
  </si>
  <si>
    <t>Удаление инородного тела</t>
  </si>
  <si>
    <t>Наложение вторичных швов</t>
  </si>
  <si>
    <t>Фиксация спицами</t>
  </si>
  <si>
    <t>Врач-уролог</t>
  </si>
  <si>
    <t>Массаж простаты</t>
  </si>
  <si>
    <t>Врач-эндокринолог, хирург</t>
  </si>
  <si>
    <t>Пункционная биопсия щитовидной железы</t>
  </si>
  <si>
    <t>Врач-онколог-маммолог</t>
  </si>
  <si>
    <t>Пункционная биопсия молочной железы</t>
  </si>
  <si>
    <t>1.3 ПРОЦЕДУРНЫЙ КАБИНЕТ КОНСУЛЬТАТИВНОГО ОТДЕЛА</t>
  </si>
  <si>
    <t>Наименование процедуры</t>
  </si>
  <si>
    <t xml:space="preserve">Подкожные инъекции </t>
  </si>
  <si>
    <t>Внутримышечные инъекции</t>
  </si>
  <si>
    <t>Внутривенные инъекции</t>
  </si>
  <si>
    <t>Забор крови из вены</t>
  </si>
  <si>
    <t>Постановка капельницы</t>
  </si>
  <si>
    <t>Компрессы, перевязки</t>
  </si>
  <si>
    <t>Наименование специалиста</t>
  </si>
  <si>
    <t>Врач второй категории</t>
  </si>
  <si>
    <t>Врач первой категории</t>
  </si>
  <si>
    <t>Врач высшей категории</t>
  </si>
  <si>
    <t>Кандидат медицинских наук или заслуженный врач</t>
  </si>
  <si>
    <t>Доктор медицинских наук или народный врач</t>
  </si>
  <si>
    <t>Установ-ленная цена консультации (первичной), руб.</t>
  </si>
  <si>
    <t>Установ-ленная цена консультации (повторной), руб.</t>
  </si>
  <si>
    <t>Кандидат медицинских наук или заслуженный Врач</t>
  </si>
  <si>
    <t>Доктор медицинских наук или народный Врач</t>
  </si>
  <si>
    <t>Врач-акушер-гинеколога</t>
  </si>
  <si>
    <t xml:space="preserve">Врач-терапевт </t>
  </si>
  <si>
    <t>Врач-кардиолог</t>
  </si>
  <si>
    <t>Врач-гастроэнтеролог</t>
  </si>
  <si>
    <t>Врач-ревматолог</t>
  </si>
  <si>
    <t>Врач-диетолог</t>
  </si>
  <si>
    <t>Врач-онколог</t>
  </si>
  <si>
    <t>Врач КЭК (экспертиза временной нетрудоспособности)</t>
  </si>
  <si>
    <t>Врач-нефролог</t>
  </si>
  <si>
    <t>Врач-невролог</t>
  </si>
  <si>
    <t>Врач-пульмонолог</t>
  </si>
  <si>
    <t>Врач-гематолог</t>
  </si>
  <si>
    <t>Врач-инфекционист</t>
  </si>
  <si>
    <t>Врач-сердечно-сосудистый хирург</t>
  </si>
  <si>
    <t>Врач-травматолог</t>
  </si>
  <si>
    <t>Врач-колопроктолог</t>
  </si>
  <si>
    <t>Врач-хирург</t>
  </si>
  <si>
    <t>Врач-эндокринолог</t>
  </si>
  <si>
    <t>Врач-нейрохирург</t>
  </si>
  <si>
    <t>Врач-гастроэнтеролог, хирург</t>
  </si>
  <si>
    <t>Врач-отоларинголог</t>
  </si>
  <si>
    <t>Врач-уролог-андролог</t>
  </si>
  <si>
    <t>Врач-маммолога</t>
  </si>
  <si>
    <t>Установленная цена, руб.</t>
  </si>
  <si>
    <t>2.1.</t>
  </si>
  <si>
    <t>2.2.</t>
  </si>
  <si>
    <t>3.1.</t>
  </si>
  <si>
    <t>3.2.</t>
  </si>
  <si>
    <t>4.1.</t>
  </si>
  <si>
    <t>Врач-невропатолог:</t>
  </si>
  <si>
    <t>1.1.</t>
  </si>
  <si>
    <t>2.</t>
  </si>
  <si>
    <t>1.</t>
  </si>
  <si>
    <t>2.1.1.</t>
  </si>
  <si>
    <t>2.1.2.</t>
  </si>
  <si>
    <t>2.2.1.</t>
  </si>
  <si>
    <t>2.2.2.</t>
  </si>
  <si>
    <t>2.2.3.</t>
  </si>
  <si>
    <t>2.3.</t>
  </si>
  <si>
    <t>2.3.1.</t>
  </si>
  <si>
    <t>2.3.2.</t>
  </si>
  <si>
    <t>2.3.3.</t>
  </si>
  <si>
    <t>2.3.4.</t>
  </si>
  <si>
    <t>2.4.</t>
  </si>
  <si>
    <t>2.5.</t>
  </si>
  <si>
    <t>2.6.</t>
  </si>
  <si>
    <t>2.7.</t>
  </si>
  <si>
    <t>2.8.</t>
  </si>
  <si>
    <t>2.9.</t>
  </si>
  <si>
    <t>3.</t>
  </si>
  <si>
    <t>4.</t>
  </si>
  <si>
    <t>5.</t>
  </si>
  <si>
    <t>5.1.</t>
  </si>
  <si>
    <t>6.</t>
  </si>
  <si>
    <t>2. ДЕТСКИЙ КЛИНИКО-КОНСУЛЬТАТИВНЫЙ ОТДЕЛ</t>
  </si>
  <si>
    <t>2.1. КОНСУЛЬТАЦИЯ СПЕЦИАЛИСТОВ ДЕТСКОГО КОНСУЛЬТАТИВНОГО ОТДЕЛА</t>
  </si>
  <si>
    <t>Врач-травматолог-ортопед</t>
  </si>
  <si>
    <t>Врач-детский уролог-андролог</t>
  </si>
  <si>
    <t>Врач-гинеколог</t>
  </si>
  <si>
    <t>Врач-педиатр</t>
  </si>
  <si>
    <t>Врач-психиатр детский</t>
  </si>
  <si>
    <t>Амбулаторная выписка</t>
  </si>
  <si>
    <t>3. ЖЕНСКАЯ КОНСУЛЬТАЦИЯ</t>
  </si>
  <si>
    <t>3.1. ПРОЦЕДУРЫ, ПРОВОДИМЫЕ ВРАЧАМИ-АКУШЕРАМИ-ГИНЕКОЛОГАМИ</t>
  </si>
  <si>
    <t>Наименование исследования</t>
  </si>
  <si>
    <t>Гистероскопия</t>
  </si>
  <si>
    <t>Расширенная кольпоскопия</t>
  </si>
  <si>
    <t>Диаг./выскабливание полости матки</t>
  </si>
  <si>
    <t>Зондирование полости матки</t>
  </si>
  <si>
    <t>Биопсия шейки матки</t>
  </si>
  <si>
    <t>Взятие аспирата из полости матки</t>
  </si>
  <si>
    <t>Диатермокоагуляция и пунктура шейки матки</t>
  </si>
  <si>
    <t>Полипэктомия</t>
  </si>
  <si>
    <t>Пункция брюшной полости через задний свод</t>
  </si>
  <si>
    <t>Удаление папиллом кист влагалища</t>
  </si>
  <si>
    <t>Введение ВМС</t>
  </si>
  <si>
    <t>Удаление ВМС</t>
  </si>
  <si>
    <t>Удаление ВМС под R-скопией с контрастированием</t>
  </si>
  <si>
    <t>Криодеструкция</t>
  </si>
  <si>
    <t>Внутривенный наркоз</t>
  </si>
  <si>
    <t>Забор мазков на флору</t>
  </si>
  <si>
    <t>Забор мазков на гонорею, трихомониаз</t>
  </si>
  <si>
    <t>Забор мазков на цит.исследование</t>
  </si>
  <si>
    <t>Забор мазков на онкоцитологию</t>
  </si>
  <si>
    <t>Диатермоканизация аппаратом Фотек</t>
  </si>
  <si>
    <t>Диотермоэксцизия аппаратом Фотек</t>
  </si>
  <si>
    <t>Диатермокоагуляция аппаратом Фотек</t>
  </si>
  <si>
    <t>Биопсия аппаратом Фотек</t>
  </si>
  <si>
    <t xml:space="preserve">4. ОТДЕЛЕНИЕ ВСПОМОГАТЕЛЬНЫХ РЕПРОДУКТИВНЫХ ТЕХНОЛОГИЙ </t>
  </si>
  <si>
    <t>Кольпоскопия расширенная</t>
  </si>
  <si>
    <t>Пункция заднего свода влагалища</t>
  </si>
  <si>
    <t>Диагностическое выскабливание слизистой полости матки, цервикального канала</t>
  </si>
  <si>
    <t>Цервикоскопия</t>
  </si>
  <si>
    <t>УЗИ женских половых органов при беременности</t>
  </si>
  <si>
    <t>УЗИ мониторинг растущего фолликула</t>
  </si>
  <si>
    <t>УЗИ органов малого таза с ТВД и ЦДК + трансабдоминальный обзор</t>
  </si>
  <si>
    <t xml:space="preserve">УЗИ органов малого таза с ТВД и ЦДК </t>
  </si>
  <si>
    <t>Проба Шуварского</t>
  </si>
  <si>
    <t>Диагностическая гистероскопия</t>
  </si>
  <si>
    <t xml:space="preserve">Диатермокоагуляция шейки матки, диатермопункция </t>
  </si>
  <si>
    <t>Удаление полипов цервикального канала</t>
  </si>
  <si>
    <t>Эхосальпинграфия</t>
  </si>
  <si>
    <t>Пункция кисты яичников</t>
  </si>
  <si>
    <t>Регулирование менструального цикла</t>
  </si>
  <si>
    <t>В/венные инъекции</t>
  </si>
  <si>
    <t>В/мышечные инъекции</t>
  </si>
  <si>
    <t>Внутривенное капельное введение лекарств</t>
  </si>
  <si>
    <t>Лечебные мероприятия во влагалище</t>
  </si>
  <si>
    <t>Введение гормональных капсул п/к</t>
  </si>
  <si>
    <t>Забор мазков на цит.исследования</t>
  </si>
  <si>
    <t>Внутривенный наркоз с лекарственным препаратом</t>
  </si>
  <si>
    <t>Криодеструкция ш/м</t>
  </si>
  <si>
    <t>4.2. ПРОЦЕДУРЫ, ПРОВОДИМЫЕ ВРАЧАМИ ЛАБОРАТОРИИ ПО ИОСД</t>
  </si>
  <si>
    <t>Спермограмма развернутая</t>
  </si>
  <si>
    <t>Обычная спермограмма</t>
  </si>
  <si>
    <t>Программа ЭКО (3 дня)</t>
  </si>
  <si>
    <t>Программа ЭКО (5 дней)</t>
  </si>
  <si>
    <t>Программа ЭКО с ИКСИ (3 дня)</t>
  </si>
  <si>
    <t>Программа ЭКО с ИКСИ (5 дней)</t>
  </si>
  <si>
    <t>Исследование мочи</t>
  </si>
  <si>
    <t>Общий анализ мочи</t>
  </si>
  <si>
    <t>Подсчет количества форменных элементов методом Нечипоренко</t>
  </si>
  <si>
    <t>Определение концентрационной способности почек по Зимницкому</t>
  </si>
  <si>
    <t>Определение глюкозы в моче экспресс-тестом</t>
  </si>
  <si>
    <t>Определение ацетона в моче экспресс-тестом</t>
  </si>
  <si>
    <t>Исследование кала</t>
  </si>
  <si>
    <t>Копрограмма</t>
  </si>
  <si>
    <t>Обнаружение яиц гельминтов</t>
  </si>
  <si>
    <t>Анализ кала на скрытую кровь</t>
  </si>
  <si>
    <t>Исследование кала на лямблиоз</t>
  </si>
  <si>
    <t>Исследование отделяемого мочеполовых органов</t>
  </si>
  <si>
    <t>3.1</t>
  </si>
  <si>
    <t>Исследование крови</t>
  </si>
  <si>
    <t>4.1</t>
  </si>
  <si>
    <t>Общий анализ крови с лейкоцитарной формулой</t>
  </si>
  <si>
    <t>4.2</t>
  </si>
  <si>
    <t xml:space="preserve">Общий анализ крови </t>
  </si>
  <si>
    <t>4.3</t>
  </si>
  <si>
    <t>4.4</t>
  </si>
  <si>
    <t>Морфология тромбоцитов</t>
  </si>
  <si>
    <t>4.5</t>
  </si>
  <si>
    <t>Подсчет тромбоцитов</t>
  </si>
  <si>
    <t>4.6</t>
  </si>
  <si>
    <t>LЕ-клетки</t>
  </si>
  <si>
    <t>4.7</t>
  </si>
  <si>
    <t>Определение времени кровотечения</t>
  </si>
  <si>
    <t>4.8</t>
  </si>
  <si>
    <t>Определение времени свертывания цельной крови</t>
  </si>
  <si>
    <t>4.9</t>
  </si>
  <si>
    <t>Подсчет ретикулоцитов</t>
  </si>
  <si>
    <t>4.10</t>
  </si>
  <si>
    <t>Миелограмма</t>
  </si>
  <si>
    <t>4.11</t>
  </si>
  <si>
    <t>Миелограмма с цитохимией</t>
  </si>
  <si>
    <t>5.1</t>
  </si>
  <si>
    <t>Общий анализ мокроты</t>
  </si>
  <si>
    <t>5.2</t>
  </si>
  <si>
    <t>Обнаружение микобактерий туберкулеза</t>
  </si>
  <si>
    <t>22.2     КЛИНИКО-БИОХИМИЧЕСКАЯ И КОАГУЛОЛОГИЧЕСКАЯ ЛАБОРАТОРИЯ</t>
  </si>
  <si>
    <t>БИОХИМИЧЕСКИЕ ИССЛЕДОВАНИЯ</t>
  </si>
  <si>
    <t>Регистрация (предварительная и окончательная)</t>
  </si>
  <si>
    <t>Получение плазмы или сыворотки</t>
  </si>
  <si>
    <t>Сахарная кривая</t>
  </si>
  <si>
    <t>Определение глюкозы в моче количественным методом</t>
  </si>
  <si>
    <t>Определение креатинина мочи</t>
  </si>
  <si>
    <t>БИОХИМИЧЕСКИЕ ИССЛЕДОВАНИЯ МОЧИ</t>
  </si>
  <si>
    <t>Исследование дуоденального содержимого</t>
  </si>
  <si>
    <t>Микроскопия желчи</t>
  </si>
  <si>
    <t>Исследование отделяемого дыхательных органов</t>
  </si>
  <si>
    <t>Определение 16 частых мутаций в гене CFTR (муковисцидоз)</t>
  </si>
  <si>
    <t>Определение 8 частых мутаций в гене РАН (фенилкетонурия)</t>
  </si>
  <si>
    <t>Определение 11 частых мутаций в гене CFTR (муковисцидоз)</t>
  </si>
  <si>
    <t>Определение 5 частых мутаций в гене CFTR (муковисцидоз)</t>
  </si>
  <si>
    <t>Определение мутации в гене NAG (SOPH-синдром - синдром низкорослости с колбочковой дисфункцией, атрофией зрительных нервов и пельгеровской аномалией лейкоцитов)</t>
  </si>
  <si>
    <t>Определение делеций в гене DMD при прогрессирующей мышечной дистрофии Дюшенна-Беккера</t>
  </si>
  <si>
    <t>Определение дупликаций в гене РМР 22 (невральная амиотрофия Шарко-Мари-Тута 1А типа)</t>
  </si>
  <si>
    <t>Определение мутации в гене CUL 7 (3M синдром - синдром низкорослости)</t>
  </si>
  <si>
    <t>Определение мутации в гене CYB5R3 (метгемоглобинемия 1 типа)</t>
  </si>
  <si>
    <t>8.1. КОНСУЛЬТАТИВНОЕ ОТДЕЛЕНИЕ</t>
  </si>
  <si>
    <t>8.2 ЦИТОГЕНЕТИЧЕСКАЯ ЛАБОРАТОРИЯ</t>
  </si>
  <si>
    <t>8.3 ЛАБОРАТОРИЯ МАССОВОГО И СЕЛЕКТИВНОГО СКРИНИНГА</t>
  </si>
  <si>
    <t>8.4 ОТДЕЛЕНИЕ ПРЕНАТАЛЬНОЙ ДИАГНОСТИКИ</t>
  </si>
  <si>
    <t>8.5 ЛАБОРАТОРИЯ МОЛЕКУЛЯРНО-ГЕНЕТИЧЕСКОЙ ДИАГНОСТИКИ</t>
  </si>
  <si>
    <t>Комплексное МРТ-исследование головного мозга (ангиография, диффузия, поиск венозных мальформаций) + пленка</t>
  </si>
  <si>
    <r>
      <t xml:space="preserve">Комплексное МРТ-исследование головного мозга (ангиография, диффузия, поиск венозных мальформаций) </t>
    </r>
    <r>
      <rPr>
        <i/>
        <sz val="10"/>
        <rFont val="Arial Cyr"/>
        <charset val="204"/>
      </rPr>
      <t>с контрастированием</t>
    </r>
    <r>
      <rPr>
        <sz val="10"/>
        <rFont val="Arial Cyr"/>
        <charset val="204"/>
      </rPr>
      <t>* + пленка</t>
    </r>
  </si>
  <si>
    <r>
      <t xml:space="preserve">Комплексное МРТ-исследование головного мозга (ангиография, диффузия, поиск венозных мальформаций) + гипофиза </t>
    </r>
    <r>
      <rPr>
        <i/>
        <sz val="10"/>
        <rFont val="Arial Cyr"/>
        <charset val="204"/>
      </rPr>
      <t>с контрастированием</t>
    </r>
    <r>
      <rPr>
        <sz val="10"/>
        <rFont val="Arial Cyr"/>
        <charset val="204"/>
      </rPr>
      <t>* + пленка</t>
    </r>
  </si>
  <si>
    <t>Комплексное МРТ-исследование головного мозга (ангиография, диффузия, поиск венозных мальформаций) + орбиты + пленка</t>
  </si>
  <si>
    <t>МРТ всего позвоночника (шейный, грудной, пояснично-крестцовый отделы) и спинного мозга + пленка</t>
  </si>
  <si>
    <t>МРТ шейного отдела позвоночника + пленка</t>
  </si>
  <si>
    <t>МРТ грудного отдела позвоночника + пленка</t>
  </si>
  <si>
    <t>МРТ пояснично-крестцового отдела позвоночника + пленка</t>
  </si>
  <si>
    <t>МРТ крестцово-подвздошных сочленений + пленка</t>
  </si>
  <si>
    <t>МРТ плечевого сустава (один сустав) + пленка</t>
  </si>
  <si>
    <t>МРТ локтевого сустава (один сустав) + пленка</t>
  </si>
  <si>
    <t>МРТ лучезапястного сустава (один сустав) + пленка</t>
  </si>
  <si>
    <t>МРТ кисти + пленка</t>
  </si>
  <si>
    <t>МРТ тазобедренных суставов + пленка</t>
  </si>
  <si>
    <t>МРТ коленного сустава + пленка</t>
  </si>
  <si>
    <t>МРТ голеностопного сустава (один сустав) + пленка</t>
  </si>
  <si>
    <t>МРТ стопы + пленка</t>
  </si>
  <si>
    <t>МРТ органов брюшной полости, забрюшинного пространства без контрастирования + пленка</t>
  </si>
  <si>
    <t>МРТ-холангиография (без органов брюшной полости) + пленка</t>
  </si>
  <si>
    <t>МРТ органов малого таза (без контрастирования) + пленка</t>
  </si>
  <si>
    <t>* - при исследованиях с контрастированием контрастное вещество не входит в стоимость услуги</t>
  </si>
  <si>
    <r>
      <t xml:space="preserve">МРТ органов малого таза </t>
    </r>
    <r>
      <rPr>
        <i/>
        <sz val="10"/>
        <rFont val="Arial Cyr"/>
        <charset val="204"/>
      </rPr>
      <t>с контрастированием</t>
    </r>
    <r>
      <rPr>
        <sz val="10"/>
        <rFont val="Arial Cyr"/>
        <charset val="204"/>
      </rPr>
      <t>* + пленка</t>
    </r>
  </si>
  <si>
    <r>
      <t xml:space="preserve">МРТ органов брюшной полости </t>
    </r>
    <r>
      <rPr>
        <i/>
        <sz val="10"/>
        <rFont val="Arial Cyr"/>
        <charset val="204"/>
      </rPr>
      <t>с контрастированием</t>
    </r>
    <r>
      <rPr>
        <sz val="10"/>
        <rFont val="Arial Cyr"/>
        <charset val="204"/>
      </rPr>
      <t>* + пленка</t>
    </r>
  </si>
  <si>
    <t>Вызов врача-педиатра на дом (центр города)</t>
  </si>
  <si>
    <t>Вызов врача-педиатра на дом (отдаленные районы города)</t>
  </si>
  <si>
    <t>Вызов врача-педиатра на дом (пригород)</t>
  </si>
  <si>
    <t>2.2 Дополнительные медицинские услуги ДКО</t>
  </si>
  <si>
    <t>Определение транскутанного билирубинового теста</t>
  </si>
  <si>
    <t>2.3 ПРОЦЕДУРНЫЙ КАБИНЕТ ДКО</t>
  </si>
  <si>
    <t>Криоконсервация спермы</t>
  </si>
  <si>
    <r>
      <t>Криоконсервация эмбрионов и ооцитов (</t>
    </r>
    <r>
      <rPr>
        <b/>
        <sz val="10"/>
        <rFont val="Arial Cyr"/>
        <charset val="204"/>
      </rPr>
      <t>замораживание</t>
    </r>
    <r>
      <rPr>
        <sz val="10"/>
        <rFont val="Arial Cyr"/>
        <family val="2"/>
        <charset val="204"/>
      </rPr>
      <t>)</t>
    </r>
  </si>
  <si>
    <r>
      <t>Криоконсервация эмбрионов и ооцитов (</t>
    </r>
    <r>
      <rPr>
        <b/>
        <sz val="10"/>
        <rFont val="Arial Cyr"/>
        <charset val="204"/>
      </rPr>
      <t>размораживание</t>
    </r>
    <r>
      <rPr>
        <sz val="10"/>
        <rFont val="Arial Cyr"/>
        <family val="2"/>
        <charset val="204"/>
      </rPr>
      <t>)</t>
    </r>
  </si>
  <si>
    <t>Хранение спермы, эмбрионов и ооцитов в течение месяца</t>
  </si>
  <si>
    <r>
      <t xml:space="preserve">Биопсия яичка </t>
    </r>
    <r>
      <rPr>
        <b/>
        <sz val="10"/>
        <rFont val="Arial Cyr"/>
        <charset val="204"/>
      </rPr>
      <t>без обезболивания</t>
    </r>
  </si>
  <si>
    <t>Перенос эмбрионов (ПЭ)</t>
  </si>
  <si>
    <t>Вызов ЛОР-врача на дом (отдаленные районы города)</t>
  </si>
  <si>
    <t>Вызов ЛОР-врача на дом (пригород)</t>
  </si>
  <si>
    <t>Вызов ЛОР-врача на дом (центр города)</t>
  </si>
  <si>
    <t>Определение антител классов А, М и G к бета-2-гликопротеину</t>
  </si>
  <si>
    <t>Определение антител классов А, М и G к кардиолипину</t>
  </si>
  <si>
    <t>6.1.</t>
  </si>
  <si>
    <t>6.2.</t>
  </si>
  <si>
    <t>6.3.</t>
  </si>
  <si>
    <t>6.4.</t>
  </si>
  <si>
    <t>6.5.</t>
  </si>
  <si>
    <t>Блокада поясничных фасеточных суставов</t>
  </si>
  <si>
    <t>Эпидуральная блокада</t>
  </si>
  <si>
    <t>Инъекции в триггерные точки</t>
  </si>
  <si>
    <t>Блокада шейных фасеточных суставов</t>
  </si>
  <si>
    <t>Блокада соматических нервов</t>
  </si>
  <si>
    <t>Определение жизнеспособности спермы</t>
  </si>
  <si>
    <t>Определение антиспермальных антител</t>
  </si>
  <si>
    <t>Внутриматочная инсеминация (ВМИ)</t>
  </si>
  <si>
    <t>Варикоцеле</t>
  </si>
  <si>
    <t>Биопсия яичка</t>
  </si>
  <si>
    <t>Гистероскопия с РДВ с гистологическим исследованием и анестезией</t>
  </si>
  <si>
    <t>Гистероскопия с РДВ с гистологическим исследованием без анестезии</t>
  </si>
  <si>
    <t>Вакуумная аспирация эндометрия с гистологическим исследованием</t>
  </si>
  <si>
    <t>Анализ, интерпретация и передача данных ХМ ЭКГ</t>
  </si>
  <si>
    <t>13.1</t>
  </si>
  <si>
    <t>Анализ, интерпретация и передача данных суточного мониторирования артериального давления</t>
  </si>
  <si>
    <t>Врач-рентгенхирург</t>
  </si>
  <si>
    <t>25.8 Гематологическое отделение КДЦ</t>
  </si>
  <si>
    <t>Эндолюмбальная пункция с введением ПХТ</t>
  </si>
  <si>
    <t>Стернальная пункция</t>
  </si>
  <si>
    <t>Трепанобиопсия</t>
  </si>
  <si>
    <t>Операция "Росса" (паховая грыжа)</t>
  </si>
  <si>
    <t>Операция "Циркумцизия" (обрезание)</t>
  </si>
  <si>
    <t>яичник</t>
  </si>
  <si>
    <t>молочная железа</t>
  </si>
  <si>
    <t>Классический косметический массаж</t>
  </si>
  <si>
    <t>3D-лифтинг мезонитями (1 мононить)</t>
  </si>
  <si>
    <t>Всесезонный химический пилинг</t>
  </si>
  <si>
    <t>Вакуумная чистка лица</t>
  </si>
  <si>
    <t>Микротоковая терапия</t>
  </si>
  <si>
    <t>Терапия под воздействием гальванического тока</t>
  </si>
  <si>
    <t>Экспресс уход для лица</t>
  </si>
  <si>
    <t>Безинъекционная мезотерапия</t>
  </si>
  <si>
    <t>Комбинированная чистка лице (механическая, УЗ)</t>
  </si>
  <si>
    <t>Алмазное дернообразие</t>
  </si>
  <si>
    <t>Мезотерапия волосистой части головы</t>
  </si>
  <si>
    <t>Мезотерапия лица</t>
  </si>
  <si>
    <t>Биоревитализация (лицо, шея, декольте)</t>
  </si>
  <si>
    <t>Мезотерапия лица, шеи, зоны декольте</t>
  </si>
  <si>
    <t>Инъекция Ботокса 1 ед.</t>
  </si>
  <si>
    <t>1.4 ПРОЦЕДУРЫ ВЫПОЛНЯЕМЫЕ КОСМЕТОЛОГОМ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</si>
</sst>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45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Helv"/>
    </font>
    <font>
      <sz val="8"/>
      <color indexed="10"/>
      <name val="Arial"/>
      <family val="2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8"/>
      <color indexed="16"/>
      <name val="Arial"/>
      <family val="2"/>
      <charset val="204"/>
    </font>
    <font>
      <sz val="8"/>
      <name val="Helv"/>
    </font>
    <font>
      <b/>
      <sz val="9"/>
      <color indexed="81"/>
      <name val="Tahoma"/>
      <family val="2"/>
      <charset val="204"/>
    </font>
    <font>
      <sz val="10"/>
      <name val="Arial"/>
      <family val="2"/>
      <charset val="204"/>
    </font>
    <font>
      <b/>
      <sz val="9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name val="Arial"/>
      <family val="2"/>
      <charset val="204"/>
    </font>
    <font>
      <sz val="10"/>
      <color indexed="10"/>
      <name val="Helv"/>
    </font>
    <font>
      <sz val="10"/>
      <name val="Arial Cyr"/>
      <charset val="204"/>
    </font>
    <font>
      <sz val="9"/>
      <name val="Arial Cyr"/>
      <family val="2"/>
      <charset val="204"/>
    </font>
    <font>
      <sz val="9"/>
      <name val="Arial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10"/>
      <color indexed="16"/>
      <name val="Arial"/>
      <family val="2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i/>
      <sz val="9"/>
      <name val="Arial Cyr"/>
      <family val="2"/>
      <charset val="204"/>
    </font>
    <font>
      <i/>
      <sz val="9"/>
      <name val="Arial Cyr"/>
      <charset val="204"/>
    </font>
    <font>
      <sz val="9"/>
      <name val="Arial Cyr"/>
      <charset val="204"/>
    </font>
    <font>
      <sz val="9"/>
      <color indexed="10"/>
      <name val="Arial"/>
      <family val="2"/>
      <charset val="204"/>
    </font>
    <font>
      <sz val="9"/>
      <color indexed="8"/>
      <name val="Arial"/>
      <family val="2"/>
      <charset val="204"/>
    </font>
    <font>
      <u/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10"/>
      <name val="Arial"/>
      <family val="2"/>
      <charset val="204"/>
    </font>
    <font>
      <sz val="10"/>
      <color indexed="9"/>
      <name val="Arial Cyr"/>
      <family val="2"/>
      <charset val="204"/>
    </font>
    <font>
      <sz val="9"/>
      <name val="Helv"/>
    </font>
    <font>
      <sz val="9"/>
      <name val="Arial"/>
      <family val="2"/>
    </font>
    <font>
      <b/>
      <sz val="9"/>
      <name val="Times New Roman Cyr"/>
      <charset val="204"/>
    </font>
    <font>
      <sz val="10"/>
      <color indexed="10"/>
      <name val="Arial"/>
      <family val="2"/>
    </font>
    <font>
      <b/>
      <i/>
      <sz val="10"/>
      <name val="Arial Cyr"/>
      <family val="2"/>
      <charset val="204"/>
    </font>
    <font>
      <sz val="10"/>
      <name val="Arial Cyr"/>
    </font>
    <font>
      <i/>
      <sz val="10"/>
      <name val="Arial"/>
      <family val="2"/>
      <charset val="204"/>
    </font>
    <font>
      <i/>
      <sz val="10"/>
      <name val="Arial Cyr"/>
      <charset val="204"/>
    </font>
    <font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65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2" xfId="0" applyFont="1" applyFill="1" applyBorder="1"/>
    <xf numFmtId="0" fontId="2" fillId="0" borderId="1" xfId="0" applyFont="1" applyFill="1" applyBorder="1"/>
    <xf numFmtId="0" fontId="2" fillId="0" borderId="3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vertical="top"/>
    </xf>
    <xf numFmtId="0" fontId="2" fillId="0" borderId="0" xfId="0" applyFont="1" applyFill="1"/>
    <xf numFmtId="1" fontId="6" fillId="0" borderId="0" xfId="0" applyNumberFormat="1" applyFont="1" applyFill="1" applyAlignment="1">
      <alignment horizontal="center"/>
    </xf>
    <xf numFmtId="4" fontId="2" fillId="0" borderId="0" xfId="0" applyNumberFormat="1" applyFont="1" applyFill="1"/>
    <xf numFmtId="2" fontId="7" fillId="0" borderId="0" xfId="0" applyNumberFormat="1" applyFont="1" applyFill="1"/>
    <xf numFmtId="0" fontId="9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2" fillId="0" borderId="6" xfId="0" applyFont="1" applyFill="1" applyBorder="1"/>
    <xf numFmtId="0" fontId="4" fillId="0" borderId="0" xfId="0" applyFont="1" applyFill="1"/>
    <xf numFmtId="0" fontId="2" fillId="0" borderId="7" xfId="0" applyFont="1" applyFill="1" applyBorder="1" applyAlignment="1">
      <alignment vertical="justify"/>
    </xf>
    <xf numFmtId="0" fontId="2" fillId="0" borderId="8" xfId="0" applyFont="1" applyFill="1" applyBorder="1" applyAlignment="1">
      <alignment vertical="top" wrapText="1"/>
    </xf>
    <xf numFmtId="1" fontId="6" fillId="0" borderId="0" xfId="0" applyNumberFormat="1" applyFont="1" applyFill="1" applyAlignment="1"/>
    <xf numFmtId="4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/>
    <xf numFmtId="164" fontId="2" fillId="0" borderId="0" xfId="0" applyNumberFormat="1" applyFont="1" applyBorder="1"/>
    <xf numFmtId="2" fontId="2" fillId="0" borderId="6" xfId="0" applyNumberFormat="1" applyFont="1" applyFill="1" applyBorder="1"/>
    <xf numFmtId="0" fontId="3" fillId="0" borderId="0" xfId="0" applyFont="1" applyAlignment="1">
      <alignment horizontal="left" indent="3"/>
    </xf>
    <xf numFmtId="2" fontId="2" fillId="0" borderId="1" xfId="0" applyNumberFormat="1" applyFont="1" applyFill="1" applyBorder="1"/>
    <xf numFmtId="2" fontId="2" fillId="0" borderId="8" xfId="0" applyNumberFormat="1" applyFont="1" applyFill="1" applyBorder="1"/>
    <xf numFmtId="0" fontId="16" fillId="0" borderId="0" xfId="0" applyFont="1"/>
    <xf numFmtId="4" fontId="2" fillId="0" borderId="5" xfId="0" applyNumberFormat="1" applyFont="1" applyFill="1" applyBorder="1" applyAlignment="1">
      <alignment vertical="top"/>
    </xf>
    <xf numFmtId="4" fontId="7" fillId="0" borderId="6" xfId="0" applyNumberFormat="1" applyFont="1" applyFill="1" applyBorder="1" applyAlignment="1">
      <alignment vertical="top"/>
    </xf>
    <xf numFmtId="4" fontId="7" fillId="0" borderId="8" xfId="0" applyNumberFormat="1" applyFont="1" applyFill="1" applyBorder="1" applyAlignment="1">
      <alignment vertical="top"/>
    </xf>
    <xf numFmtId="0" fontId="16" fillId="0" borderId="0" xfId="0" applyFont="1" applyBorder="1"/>
    <xf numFmtId="0" fontId="3" fillId="0" borderId="0" xfId="0" applyFont="1" applyBorder="1"/>
    <xf numFmtId="0" fontId="3" fillId="0" borderId="0" xfId="0" applyFont="1" applyFill="1" applyBorder="1"/>
    <xf numFmtId="2" fontId="7" fillId="0" borderId="5" xfId="0" applyNumberFormat="1" applyFont="1" applyFill="1" applyBorder="1" applyAlignment="1">
      <alignment vertical="top"/>
    </xf>
    <xf numFmtId="0" fontId="12" fillId="0" borderId="1" xfId="0" applyFont="1" applyFill="1" applyBorder="1"/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vertical="top"/>
    </xf>
    <xf numFmtId="0" fontId="7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164" fontId="2" fillId="0" borderId="0" xfId="0" applyNumberFormat="1" applyFont="1" applyFill="1" applyBorder="1"/>
    <xf numFmtId="0" fontId="2" fillId="0" borderId="0" xfId="0" applyFont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vertical="top" wrapText="1"/>
    </xf>
    <xf numFmtId="4" fontId="2" fillId="0" borderId="9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center" wrapText="1"/>
    </xf>
    <xf numFmtId="165" fontId="2" fillId="0" borderId="6" xfId="0" applyNumberFormat="1" applyFont="1" applyFill="1" applyBorder="1"/>
    <xf numFmtId="165" fontId="2" fillId="0" borderId="8" xfId="0" applyNumberFormat="1" applyFont="1" applyFill="1" applyBorder="1"/>
    <xf numFmtId="165" fontId="2" fillId="0" borderId="1" xfId="0" applyNumberFormat="1" applyFont="1" applyFill="1" applyBorder="1"/>
    <xf numFmtId="0" fontId="8" fillId="0" borderId="5" xfId="0" applyFont="1" applyFill="1" applyBorder="1" applyAlignment="1">
      <alignment vertical="top"/>
    </xf>
    <xf numFmtId="4" fontId="8" fillId="0" borderId="5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7" fillId="0" borderId="1" xfId="0" applyFont="1" applyFill="1" applyBorder="1" applyAlignment="1">
      <alignment vertical="top"/>
    </xf>
    <xf numFmtId="4" fontId="7" fillId="0" borderId="1" xfId="0" applyNumberFormat="1" applyFont="1" applyFill="1" applyBorder="1" applyAlignment="1">
      <alignment vertical="top"/>
    </xf>
    <xf numFmtId="0" fontId="7" fillId="0" borderId="6" xfId="0" applyFont="1" applyFill="1" applyBorder="1" applyAlignment="1">
      <alignment vertical="top"/>
    </xf>
    <xf numFmtId="2" fontId="7" fillId="0" borderId="6" xfId="0" applyNumberFormat="1" applyFont="1" applyFill="1" applyBorder="1" applyAlignment="1">
      <alignment horizontal="left" vertical="top"/>
    </xf>
    <xf numFmtId="0" fontId="7" fillId="0" borderId="8" xfId="0" applyFont="1" applyFill="1" applyBorder="1" applyAlignment="1">
      <alignment vertical="top"/>
    </xf>
    <xf numFmtId="4" fontId="7" fillId="0" borderId="5" xfId="0" applyNumberFormat="1" applyFont="1" applyFill="1" applyBorder="1" applyAlignment="1">
      <alignment vertical="top"/>
    </xf>
    <xf numFmtId="2" fontId="7" fillId="0" borderId="5" xfId="0" applyNumberFormat="1" applyFont="1" applyFill="1" applyBorder="1" applyAlignment="1">
      <alignment horizontal="left" vertical="top"/>
    </xf>
    <xf numFmtId="0" fontId="7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7" fillId="0" borderId="5" xfId="0" applyNumberFormat="1" applyFont="1" applyFill="1" applyBorder="1" applyAlignment="1">
      <alignment vertical="top"/>
    </xf>
    <xf numFmtId="0" fontId="7" fillId="0" borderId="5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5" fillId="0" borderId="0" xfId="0" applyFont="1" applyFill="1" applyAlignment="1">
      <alignment horizontal="left" vertical="top" indent="3"/>
    </xf>
    <xf numFmtId="0" fontId="6" fillId="0" borderId="0" xfId="0" applyFont="1" applyFill="1" applyAlignment="1">
      <alignment horizontal="left" vertical="top" indent="3"/>
    </xf>
    <xf numFmtId="0" fontId="5" fillId="0" borderId="0" xfId="0" applyFont="1" applyFill="1" applyBorder="1" applyAlignment="1">
      <alignment horizontal="left" vertical="top" indent="3"/>
    </xf>
    <xf numFmtId="0" fontId="5" fillId="0" borderId="0" xfId="0" applyFont="1" applyAlignment="1">
      <alignment horizontal="left" indent="3"/>
    </xf>
    <xf numFmtId="0" fontId="5" fillId="0" borderId="10" xfId="0" applyFont="1" applyFill="1" applyBorder="1" applyAlignment="1">
      <alignment horizontal="left" vertical="top" indent="3"/>
    </xf>
    <xf numFmtId="4" fontId="19" fillId="0" borderId="6" xfId="0" applyNumberFormat="1" applyFont="1" applyFill="1" applyBorder="1"/>
    <xf numFmtId="1" fontId="20" fillId="0" borderId="0" xfId="0" applyNumberFormat="1" applyFont="1" applyFill="1" applyAlignment="1">
      <alignment horizontal="centerContinuous"/>
    </xf>
    <xf numFmtId="2" fontId="20" fillId="0" borderId="0" xfId="0" applyNumberFormat="1" applyFont="1" applyFill="1" applyAlignment="1">
      <alignment horizontal="centerContinuous"/>
    </xf>
    <xf numFmtId="2" fontId="20" fillId="0" borderId="0" xfId="0" applyNumberFormat="1" applyFont="1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2" fontId="21" fillId="0" borderId="0" xfId="0" applyNumberFormat="1" applyFont="1" applyFill="1" applyBorder="1" applyAlignment="1">
      <alignment horizontal="centerContinuous"/>
    </xf>
    <xf numFmtId="0" fontId="21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21" fillId="0" borderId="1" xfId="0" applyFont="1" applyFill="1" applyBorder="1"/>
    <xf numFmtId="0" fontId="21" fillId="0" borderId="2" xfId="0" applyFont="1" applyFill="1" applyBorder="1"/>
    <xf numFmtId="4" fontId="21" fillId="0" borderId="1" xfId="0" applyNumberFormat="1" applyFont="1" applyFill="1" applyBorder="1"/>
    <xf numFmtId="0" fontId="21" fillId="0" borderId="6" xfId="0" applyFont="1" applyFill="1" applyBorder="1"/>
    <xf numFmtId="0" fontId="21" fillId="0" borderId="3" xfId="0" applyFont="1" applyFill="1" applyBorder="1"/>
    <xf numFmtId="4" fontId="21" fillId="0" borderId="6" xfId="0" applyNumberFormat="1" applyFont="1" applyFill="1" applyBorder="1"/>
    <xf numFmtId="0" fontId="21" fillId="0" borderId="3" xfId="0" applyFont="1" applyFill="1" applyBorder="1" applyAlignment="1">
      <alignment wrapText="1"/>
    </xf>
    <xf numFmtId="2" fontId="21" fillId="0" borderId="6" xfId="0" applyNumberFormat="1" applyFont="1" applyFill="1" applyBorder="1"/>
    <xf numFmtId="0" fontId="21" fillId="0" borderId="8" xfId="0" applyFont="1" applyFill="1" applyBorder="1"/>
    <xf numFmtId="4" fontId="21" fillId="0" borderId="8" xfId="0" applyNumberFormat="1" applyFont="1" applyFill="1" applyBorder="1"/>
    <xf numFmtId="0" fontId="21" fillId="0" borderId="0" xfId="0" applyFont="1" applyFill="1" applyBorder="1"/>
    <xf numFmtId="2" fontId="21" fillId="0" borderId="0" xfId="0" applyNumberFormat="1" applyFont="1" applyFill="1" applyBorder="1"/>
    <xf numFmtId="2" fontId="20" fillId="0" borderId="0" xfId="0" applyNumberFormat="1" applyFont="1" applyFill="1" applyBorder="1" applyAlignment="1">
      <alignment horizontal="left" indent="3"/>
    </xf>
    <xf numFmtId="0" fontId="21" fillId="0" borderId="0" xfId="0" applyFont="1" applyFill="1" applyBorder="1" applyAlignment="1">
      <alignment horizontal="left" indent="3"/>
    </xf>
    <xf numFmtId="2" fontId="21" fillId="0" borderId="0" xfId="0" applyNumberFormat="1" applyFont="1" applyFill="1"/>
    <xf numFmtId="0" fontId="21" fillId="0" borderId="0" xfId="0" applyFont="1" applyFill="1"/>
    <xf numFmtId="4" fontId="12" fillId="0" borderId="1" xfId="0" applyNumberFormat="1" applyFont="1" applyFill="1" applyBorder="1"/>
    <xf numFmtId="0" fontId="12" fillId="0" borderId="6" xfId="0" applyFont="1" applyFill="1" applyBorder="1"/>
    <xf numFmtId="4" fontId="12" fillId="0" borderId="6" xfId="0" applyNumberFormat="1" applyFont="1" applyFill="1" applyBorder="1"/>
    <xf numFmtId="0" fontId="12" fillId="0" borderId="8" xfId="0" applyFont="1" applyFill="1" applyBorder="1"/>
    <xf numFmtId="4" fontId="12" fillId="0" borderId="8" xfId="0" applyNumberFormat="1" applyFont="1" applyFill="1" applyBorder="1"/>
    <xf numFmtId="49" fontId="12" fillId="0" borderId="0" xfId="0" applyNumberFormat="1" applyFont="1" applyFill="1" applyBorder="1" applyAlignment="1">
      <alignment horizontal="left" wrapText="1"/>
    </xf>
    <xf numFmtId="0" fontId="21" fillId="0" borderId="0" xfId="0" applyFont="1"/>
    <xf numFmtId="2" fontId="21" fillId="0" borderId="0" xfId="0" applyNumberFormat="1" applyFont="1" applyBorder="1" applyAlignment="1">
      <alignment horizontal="right"/>
    </xf>
    <xf numFmtId="0" fontId="20" fillId="0" borderId="10" xfId="0" applyFont="1" applyBorder="1" applyAlignment="1">
      <alignment horizontal="left" indent="3"/>
    </xf>
    <xf numFmtId="0" fontId="21" fillId="0" borderId="5" xfId="0" applyFont="1" applyFill="1" applyBorder="1"/>
    <xf numFmtId="4" fontId="21" fillId="0" borderId="5" xfId="0" applyNumberFormat="1" applyFont="1" applyFill="1" applyBorder="1"/>
    <xf numFmtId="4" fontId="12" fillId="0" borderId="5" xfId="0" applyNumberFormat="1" applyFont="1" applyFill="1" applyBorder="1"/>
    <xf numFmtId="1" fontId="20" fillId="0" borderId="0" xfId="0" applyNumberFormat="1" applyFont="1" applyFill="1" applyAlignment="1">
      <alignment horizontal="center"/>
    </xf>
    <xf numFmtId="2" fontId="21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/>
    <xf numFmtId="0" fontId="3" fillId="0" borderId="0" xfId="0" applyFont="1" applyFill="1" applyAlignment="1">
      <alignment horizontal="center" vertical="center"/>
    </xf>
    <xf numFmtId="0" fontId="21" fillId="0" borderId="5" xfId="0" applyFont="1" applyFill="1" applyBorder="1" applyAlignment="1">
      <alignment horizontal="right"/>
    </xf>
    <xf numFmtId="0" fontId="21" fillId="0" borderId="5" xfId="0" applyFont="1" applyFill="1" applyBorder="1" applyAlignment="1">
      <alignment horizontal="left" wrapText="1"/>
    </xf>
    <xf numFmtId="2" fontId="21" fillId="0" borderId="5" xfId="0" applyNumberFormat="1" applyFont="1" applyFill="1" applyBorder="1" applyAlignment="1">
      <alignment horizontal="right"/>
    </xf>
    <xf numFmtId="2" fontId="12" fillId="0" borderId="5" xfId="0" applyNumberFormat="1" applyFont="1" applyFill="1" applyBorder="1"/>
    <xf numFmtId="4" fontId="23" fillId="0" borderId="5" xfId="0" applyNumberFormat="1" applyFont="1" applyFill="1" applyBorder="1"/>
    <xf numFmtId="1" fontId="22" fillId="0" borderId="0" xfId="0" applyNumberFormat="1" applyFont="1" applyFill="1" applyAlignment="1">
      <alignment horizontal="center"/>
    </xf>
    <xf numFmtId="0" fontId="12" fillId="0" borderId="0" xfId="0" applyFont="1" applyFill="1"/>
    <xf numFmtId="0" fontId="24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2" fillId="0" borderId="5" xfId="0" applyFont="1" applyFill="1" applyBorder="1" applyAlignment="1">
      <alignment horizontal="right"/>
    </xf>
    <xf numFmtId="0" fontId="12" fillId="0" borderId="5" xfId="0" applyFont="1" applyFill="1" applyBorder="1" applyAlignment="1">
      <alignment horizontal="left" wrapText="1"/>
    </xf>
    <xf numFmtId="2" fontId="24" fillId="0" borderId="5" xfId="0" applyNumberFormat="1" applyFont="1" applyFill="1" applyBorder="1"/>
    <xf numFmtId="0" fontId="12" fillId="0" borderId="5" xfId="0" applyFont="1" applyFill="1" applyBorder="1" applyAlignment="1">
      <alignment horizontal="right" vertical="top"/>
    </xf>
    <xf numFmtId="0" fontId="12" fillId="0" borderId="5" xfId="0" applyFont="1" applyFill="1" applyBorder="1" applyAlignment="1">
      <alignment horizontal="left" vertical="top" wrapText="1"/>
    </xf>
    <xf numFmtId="2" fontId="24" fillId="0" borderId="5" xfId="0" applyNumberFormat="1" applyFont="1" applyFill="1" applyBorder="1" applyAlignment="1">
      <alignment vertical="top"/>
    </xf>
    <xf numFmtId="0" fontId="12" fillId="0" borderId="0" xfId="0" applyFont="1" applyFill="1" applyAlignment="1">
      <alignment vertical="top"/>
    </xf>
    <xf numFmtId="2" fontId="24" fillId="0" borderId="5" xfId="0" applyNumberFormat="1" applyFont="1" applyFill="1" applyBorder="1" applyAlignment="1"/>
    <xf numFmtId="2" fontId="12" fillId="0" borderId="5" xfId="0" applyNumberFormat="1" applyFont="1" applyFill="1" applyBorder="1" applyAlignment="1"/>
    <xf numFmtId="0" fontId="19" fillId="0" borderId="1" xfId="0" applyFont="1" applyFill="1" applyBorder="1" applyAlignment="1">
      <alignment horizontal="center" vertical="center" wrapText="1"/>
    </xf>
    <xf numFmtId="2" fontId="19" fillId="0" borderId="9" xfId="0" applyNumberFormat="1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19" fillId="0" borderId="0" xfId="0" applyFont="1" applyFill="1" applyBorder="1"/>
    <xf numFmtId="0" fontId="19" fillId="0" borderId="1" xfId="0" applyFont="1" applyFill="1" applyBorder="1" applyAlignment="1">
      <alignment horizontal="center"/>
    </xf>
    <xf numFmtId="2" fontId="13" fillId="0" borderId="11" xfId="0" applyNumberFormat="1" applyFont="1" applyBorder="1" applyAlignment="1">
      <alignment wrapText="1"/>
    </xf>
    <xf numFmtId="2" fontId="19" fillId="0" borderId="2" xfId="0" applyNumberFormat="1" applyFont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/>
    </xf>
    <xf numFmtId="2" fontId="19" fillId="0" borderId="10" xfId="0" applyNumberFormat="1" applyFont="1" applyBorder="1" applyAlignment="1">
      <alignment vertical="top" wrapText="1"/>
    </xf>
    <xf numFmtId="2" fontId="19" fillId="0" borderId="7" xfId="0" applyNumberFormat="1" applyFont="1" applyBorder="1" applyAlignment="1">
      <alignment horizontal="center" vertical="top"/>
    </xf>
    <xf numFmtId="0" fontId="19" fillId="0" borderId="8" xfId="0" applyNumberFormat="1" applyFont="1" applyBorder="1" applyAlignment="1" applyProtection="1">
      <alignment horizontal="center" vertical="top"/>
    </xf>
    <xf numFmtId="4" fontId="19" fillId="0" borderId="4" xfId="0" applyNumberFormat="1" applyFont="1" applyFill="1" applyBorder="1"/>
    <xf numFmtId="0" fontId="15" fillId="0" borderId="3" xfId="0" applyFont="1" applyBorder="1" applyAlignment="1">
      <alignment horizontal="center" vertical="top"/>
    </xf>
    <xf numFmtId="2" fontId="26" fillId="0" borderId="1" xfId="0" applyNumberFormat="1" applyFont="1" applyBorder="1" applyAlignment="1">
      <alignment wrapText="1"/>
    </xf>
    <xf numFmtId="2" fontId="19" fillId="0" borderId="0" xfId="0" applyNumberFormat="1" applyFont="1" applyBorder="1" applyAlignment="1">
      <alignment horizontal="center" vertical="top"/>
    </xf>
    <xf numFmtId="0" fontId="19" fillId="0" borderId="1" xfId="0" applyNumberFormat="1" applyFont="1" applyBorder="1" applyAlignment="1" applyProtection="1">
      <alignment horizontal="center" vertical="top"/>
    </xf>
    <xf numFmtId="4" fontId="19" fillId="0" borderId="12" xfId="0" applyNumberFormat="1" applyFont="1" applyFill="1" applyBorder="1"/>
    <xf numFmtId="49" fontId="19" fillId="0" borderId="3" xfId="0" applyNumberFormat="1" applyFont="1" applyBorder="1" applyAlignment="1">
      <alignment horizontal="center" vertical="top"/>
    </xf>
    <xf numFmtId="2" fontId="18" fillId="0" borderId="6" xfId="0" applyNumberFormat="1" applyFont="1" applyBorder="1" applyAlignment="1">
      <alignment vertical="top" wrapText="1"/>
    </xf>
    <xf numFmtId="0" fontId="19" fillId="0" borderId="6" xfId="0" applyNumberFormat="1" applyFont="1" applyBorder="1" applyAlignment="1" applyProtection="1">
      <alignment horizontal="center" vertical="top"/>
    </xf>
    <xf numFmtId="1" fontId="19" fillId="0" borderId="3" xfId="0" applyNumberFormat="1" applyFont="1" applyBorder="1" applyAlignment="1">
      <alignment horizontal="center" vertical="top"/>
    </xf>
    <xf numFmtId="2" fontId="27" fillId="0" borderId="6" xfId="0" applyNumberFormat="1" applyFont="1" applyBorder="1" applyAlignment="1">
      <alignment horizontal="left" wrapText="1"/>
    </xf>
    <xf numFmtId="4" fontId="19" fillId="0" borderId="6" xfId="0" applyNumberFormat="1" applyFont="1" applyFill="1" applyBorder="1" applyAlignment="1">
      <alignment vertical="top"/>
    </xf>
    <xf numFmtId="2" fontId="27" fillId="0" borderId="6" xfId="0" applyNumberFormat="1" applyFont="1" applyBorder="1" applyAlignment="1">
      <alignment vertical="top" wrapText="1"/>
    </xf>
    <xf numFmtId="2" fontId="28" fillId="0" borderId="6" xfId="0" applyNumberFormat="1" applyFont="1" applyBorder="1" applyAlignment="1">
      <alignment wrapText="1"/>
    </xf>
    <xf numFmtId="2" fontId="29" fillId="0" borderId="6" xfId="0" applyNumberFormat="1" applyFont="1" applyBorder="1" applyAlignment="1">
      <alignment wrapText="1"/>
    </xf>
    <xf numFmtId="4" fontId="19" fillId="0" borderId="12" xfId="0" applyNumberFormat="1" applyFont="1" applyFill="1" applyBorder="1" applyAlignment="1">
      <alignment vertical="top"/>
    </xf>
    <xf numFmtId="1" fontId="19" fillId="0" borderId="7" xfId="0" applyNumberFormat="1" applyFont="1" applyBorder="1" applyAlignment="1">
      <alignment horizontal="center" vertical="top"/>
    </xf>
    <xf numFmtId="2" fontId="28" fillId="0" borderId="8" xfId="0" applyNumberFormat="1" applyFont="1" applyBorder="1" applyAlignment="1">
      <alignment wrapText="1"/>
    </xf>
    <xf numFmtId="2" fontId="19" fillId="0" borderId="10" xfId="0" applyNumberFormat="1" applyFont="1" applyBorder="1" applyAlignment="1">
      <alignment horizontal="center" vertical="top"/>
    </xf>
    <xf numFmtId="4" fontId="19" fillId="0" borderId="4" xfId="0" applyNumberFormat="1" applyFont="1" applyFill="1" applyBorder="1" applyAlignment="1">
      <alignment vertical="top"/>
    </xf>
    <xf numFmtId="0" fontId="19" fillId="0" borderId="6" xfId="0" applyFont="1" applyFill="1" applyBorder="1" applyAlignment="1">
      <alignment horizontal="center"/>
    </xf>
    <xf numFmtId="2" fontId="13" fillId="0" borderId="0" xfId="0" applyNumberFormat="1" applyFont="1" applyBorder="1" applyAlignment="1">
      <alignment wrapText="1"/>
    </xf>
    <xf numFmtId="2" fontId="19" fillId="0" borderId="3" xfId="0" applyNumberFormat="1" applyFont="1" applyBorder="1" applyAlignment="1">
      <alignment horizontal="center" vertical="top"/>
    </xf>
    <xf numFmtId="2" fontId="19" fillId="0" borderId="0" xfId="0" applyNumberFormat="1" applyFont="1" applyBorder="1" applyAlignment="1">
      <alignment vertical="top" wrapText="1"/>
    </xf>
    <xf numFmtId="4" fontId="19" fillId="0" borderId="12" xfId="0" applyNumberFormat="1" applyFont="1" applyFill="1" applyBorder="1" applyAlignment="1">
      <alignment vertical="center"/>
    </xf>
    <xf numFmtId="2" fontId="19" fillId="0" borderId="2" xfId="0" applyNumberFormat="1" applyFont="1" applyBorder="1" applyAlignment="1">
      <alignment horizontal="center" vertical="top"/>
    </xf>
    <xf numFmtId="4" fontId="19" fillId="0" borderId="9" xfId="0" applyNumberFormat="1" applyFont="1" applyFill="1" applyBorder="1"/>
    <xf numFmtId="0" fontId="19" fillId="0" borderId="0" xfId="0" applyFont="1" applyFill="1" applyBorder="1" applyAlignment="1">
      <alignment wrapText="1"/>
    </xf>
    <xf numFmtId="2" fontId="19" fillId="0" borderId="3" xfId="0" applyNumberFormat="1" applyFont="1" applyFill="1" applyBorder="1" applyAlignment="1">
      <alignment horizontal="center" vertical="top"/>
    </xf>
    <xf numFmtId="0" fontId="19" fillId="0" borderId="6" xfId="0" applyNumberFormat="1" applyFont="1" applyFill="1" applyBorder="1" applyAlignment="1" applyProtection="1">
      <alignment horizontal="center" vertical="top"/>
    </xf>
    <xf numFmtId="0" fontId="30" fillId="0" borderId="0" xfId="0" applyFont="1" applyFill="1" applyBorder="1"/>
    <xf numFmtId="2" fontId="29" fillId="0" borderId="8" xfId="0" applyNumberFormat="1" applyFont="1" applyBorder="1" applyAlignment="1">
      <alignment wrapText="1"/>
    </xf>
    <xf numFmtId="2" fontId="19" fillId="0" borderId="0" xfId="0" applyNumberFormat="1" applyFont="1" applyFill="1" applyBorder="1" applyAlignment="1">
      <alignment horizontal="left" vertical="top" wrapText="1"/>
    </xf>
    <xf numFmtId="2" fontId="19" fillId="0" borderId="0" xfId="0" applyNumberFormat="1" applyFont="1" applyFill="1" applyBorder="1" applyAlignment="1">
      <alignment vertical="top" wrapText="1"/>
    </xf>
    <xf numFmtId="0" fontId="19" fillId="0" borderId="5" xfId="0" applyFont="1" applyFill="1" applyBorder="1" applyAlignment="1">
      <alignment horizontal="center"/>
    </xf>
    <xf numFmtId="2" fontId="15" fillId="0" borderId="13" xfId="0" applyNumberFormat="1" applyFont="1" applyFill="1" applyBorder="1" applyAlignment="1">
      <alignment horizontal="left" vertical="top" wrapText="1"/>
    </xf>
    <xf numFmtId="2" fontId="19" fillId="0" borderId="14" xfId="0" applyNumberFormat="1" applyFont="1" applyBorder="1" applyAlignment="1">
      <alignment horizontal="center" vertical="top"/>
    </xf>
    <xf numFmtId="0" fontId="19" fillId="0" borderId="5" xfId="0" applyNumberFormat="1" applyFont="1" applyBorder="1" applyAlignment="1" applyProtection="1">
      <alignment horizontal="center" vertical="top"/>
    </xf>
    <xf numFmtId="4" fontId="19" fillId="0" borderId="15" xfId="0" applyNumberFormat="1" applyFont="1" applyFill="1" applyBorder="1"/>
    <xf numFmtId="0" fontId="19" fillId="0" borderId="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 wrapText="1"/>
    </xf>
    <xf numFmtId="4" fontId="31" fillId="0" borderId="0" xfId="0" applyNumberFormat="1" applyFont="1" applyFill="1" applyBorder="1"/>
    <xf numFmtId="4" fontId="30" fillId="0" borderId="0" xfId="0" applyNumberFormat="1" applyFont="1" applyFill="1" applyBorder="1"/>
    <xf numFmtId="4" fontId="19" fillId="0" borderId="0" xfId="0" applyNumberFormat="1" applyFont="1" applyFill="1" applyBorder="1"/>
    <xf numFmtId="0" fontId="0" fillId="0" borderId="0" xfId="0" applyFont="1"/>
    <xf numFmtId="2" fontId="25" fillId="0" borderId="0" xfId="0" applyNumberFormat="1" applyFont="1" applyBorder="1" applyAlignment="1">
      <alignment horizontal="center"/>
    </xf>
    <xf numFmtId="0" fontId="21" fillId="0" borderId="5" xfId="0" applyFont="1" applyBorder="1" applyAlignment="1">
      <alignment horizontal="center" vertical="center" wrapText="1"/>
    </xf>
    <xf numFmtId="0" fontId="21" fillId="0" borderId="5" xfId="0" applyFont="1" applyBorder="1"/>
    <xf numFmtId="2" fontId="21" fillId="0" borderId="5" xfId="0" applyNumberFormat="1" applyFont="1" applyBorder="1" applyAlignment="1">
      <alignment wrapText="1"/>
    </xf>
    <xf numFmtId="4" fontId="21" fillId="0" borderId="5" xfId="0" applyNumberFormat="1" applyFont="1" applyBorder="1"/>
    <xf numFmtId="0" fontId="21" fillId="0" borderId="0" xfId="0" applyFont="1" applyBorder="1" applyAlignment="1">
      <alignment horizontal="center"/>
    </xf>
    <xf numFmtId="2" fontId="12" fillId="0" borderId="5" xfId="0" applyNumberFormat="1" applyFont="1" applyBorder="1" applyAlignment="1">
      <alignment wrapText="1"/>
    </xf>
    <xf numFmtId="2" fontId="12" fillId="0" borderId="5" xfId="0" applyNumberFormat="1" applyFont="1" applyBorder="1" applyAlignment="1">
      <alignment horizontal="left" wrapText="1"/>
    </xf>
    <xf numFmtId="2" fontId="21" fillId="0" borderId="0" xfId="0" applyNumberFormat="1" applyFont="1"/>
    <xf numFmtId="0" fontId="2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1" fillId="0" borderId="5" xfId="0" applyFont="1" applyFill="1" applyBorder="1" applyAlignment="1">
      <alignment wrapText="1"/>
    </xf>
    <xf numFmtId="2" fontId="23" fillId="0" borderId="5" xfId="0" applyNumberFormat="1" applyFont="1" applyFill="1" applyBorder="1"/>
    <xf numFmtId="2" fontId="21" fillId="0" borderId="5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Alignment="1">
      <alignment vertical="center" wrapText="1"/>
    </xf>
    <xf numFmtId="1" fontId="22" fillId="0" borderId="0" xfId="0" applyNumberFormat="1" applyFont="1" applyAlignment="1">
      <alignment horizontal="center"/>
    </xf>
    <xf numFmtId="0" fontId="12" fillId="0" borderId="0" xfId="0" applyFont="1"/>
    <xf numFmtId="1" fontId="22" fillId="0" borderId="0" xfId="0" applyNumberFormat="1" applyFont="1" applyAlignment="1">
      <alignment horizontal="centerContinuous"/>
    </xf>
    <xf numFmtId="2" fontId="22" fillId="0" borderId="0" xfId="0" applyNumberFormat="1" applyFont="1" applyAlignment="1">
      <alignment horizontal="centerContinuous"/>
    </xf>
    <xf numFmtId="4" fontId="12" fillId="0" borderId="0" xfId="0" applyNumberFormat="1" applyFont="1"/>
    <xf numFmtId="4" fontId="12" fillId="0" borderId="5" xfId="0" applyNumberFormat="1" applyFont="1" applyFill="1" applyBorder="1" applyAlignment="1">
      <alignment horizontal="center" vertical="center" wrapText="1"/>
    </xf>
    <xf numFmtId="1" fontId="12" fillId="0" borderId="5" xfId="0" applyNumberFormat="1" applyFont="1" applyBorder="1" applyAlignment="1">
      <alignment horizontal="right"/>
    </xf>
    <xf numFmtId="0" fontId="12" fillId="0" borderId="5" xfId="0" applyFont="1" applyBorder="1" applyAlignment="1">
      <alignment horizontal="left"/>
    </xf>
    <xf numFmtId="4" fontId="12" fillId="0" borderId="5" xfId="0" applyNumberFormat="1" applyFont="1" applyBorder="1"/>
    <xf numFmtId="1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2" fontId="12" fillId="0" borderId="0" xfId="0" applyNumberFormat="1" applyFont="1" applyBorder="1" applyAlignment="1">
      <alignment horizontal="left"/>
    </xf>
    <xf numFmtId="0" fontId="12" fillId="0" borderId="6" xfId="0" applyFont="1" applyBorder="1"/>
    <xf numFmtId="0" fontId="12" fillId="0" borderId="3" xfId="0" applyFont="1" applyBorder="1"/>
    <xf numFmtId="0" fontId="12" fillId="0" borderId="8" xfId="0" applyFont="1" applyBorder="1"/>
    <xf numFmtId="0" fontId="12" fillId="0" borderId="7" xfId="0" applyFont="1" applyBorder="1"/>
    <xf numFmtId="0" fontId="12" fillId="0" borderId="14" xfId="0" applyFont="1" applyBorder="1"/>
    <xf numFmtId="1" fontId="12" fillId="0" borderId="0" xfId="0" applyNumberFormat="1" applyFont="1"/>
    <xf numFmtId="1" fontId="12" fillId="0" borderId="5" xfId="0" applyNumberFormat="1" applyFont="1" applyBorder="1"/>
    <xf numFmtId="164" fontId="12" fillId="0" borderId="5" xfId="0" applyNumberFormat="1" applyFont="1" applyBorder="1"/>
    <xf numFmtId="2" fontId="12" fillId="0" borderId="0" xfId="0" applyNumberFormat="1" applyFont="1"/>
    <xf numFmtId="4" fontId="12" fillId="0" borderId="5" xfId="0" applyNumberFormat="1" applyFont="1" applyFill="1" applyBorder="1" applyAlignment="1">
      <alignment horizontal="right"/>
    </xf>
    <xf numFmtId="1" fontId="12" fillId="0" borderId="0" xfId="0" applyNumberFormat="1" applyFont="1" applyBorder="1"/>
    <xf numFmtId="164" fontId="12" fillId="0" borderId="0" xfId="0" applyNumberFormat="1" applyFont="1" applyBorder="1"/>
    <xf numFmtId="0" fontId="12" fillId="0" borderId="0" xfId="0" applyFont="1" applyAlignment="1">
      <alignment horizontal="centerContinuous"/>
    </xf>
    <xf numFmtId="0" fontId="12" fillId="0" borderId="5" xfId="0" applyFont="1" applyBorder="1"/>
    <xf numFmtId="0" fontId="12" fillId="0" borderId="5" xfId="0" applyFont="1" applyBorder="1" applyAlignment="1">
      <alignment wrapText="1"/>
    </xf>
    <xf numFmtId="0" fontId="12" fillId="0" borderId="0" xfId="0" applyFont="1" applyBorder="1"/>
    <xf numFmtId="0" fontId="12" fillId="0" borderId="5" xfId="0" applyFont="1" applyBorder="1" applyAlignment="1">
      <alignment vertical="justify"/>
    </xf>
    <xf numFmtId="0" fontId="12" fillId="0" borderId="5" xfId="0" applyFont="1" applyBorder="1" applyAlignment="1">
      <alignment vertical="center" wrapText="1"/>
    </xf>
    <xf numFmtId="4" fontId="12" fillId="0" borderId="5" xfId="0" applyNumberFormat="1" applyFont="1" applyBorder="1" applyAlignment="1">
      <alignment vertical="justify"/>
    </xf>
    <xf numFmtId="2" fontId="2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right"/>
    </xf>
    <xf numFmtId="0" fontId="22" fillId="0" borderId="0" xfId="0" applyFont="1" applyAlignment="1">
      <alignment horizontal="center"/>
    </xf>
    <xf numFmtId="49" fontId="12" fillId="0" borderId="1" xfId="0" applyNumberFormat="1" applyFont="1" applyBorder="1" applyAlignment="1">
      <alignment horizontal="right"/>
    </xf>
    <xf numFmtId="0" fontId="32" fillId="0" borderId="1" xfId="0" applyFont="1" applyBorder="1"/>
    <xf numFmtId="0" fontId="12" fillId="0" borderId="1" xfId="0" applyFont="1" applyBorder="1"/>
    <xf numFmtId="49" fontId="12" fillId="0" borderId="6" xfId="0" applyNumberFormat="1" applyFont="1" applyBorder="1" applyAlignment="1">
      <alignment horizontal="right"/>
    </xf>
    <xf numFmtId="2" fontId="12" fillId="0" borderId="6" xfId="0" applyNumberFormat="1" applyFont="1" applyFill="1" applyBorder="1"/>
    <xf numFmtId="0" fontId="12" fillId="0" borderId="6" xfId="0" applyFont="1" applyBorder="1" applyAlignment="1">
      <alignment wrapText="1"/>
    </xf>
    <xf numFmtId="2" fontId="12" fillId="0" borderId="1" xfId="0" applyNumberFormat="1" applyFont="1" applyFill="1" applyBorder="1"/>
    <xf numFmtId="49" fontId="12" fillId="0" borderId="8" xfId="0" applyNumberFormat="1" applyFont="1" applyBorder="1" applyAlignment="1">
      <alignment horizontal="right"/>
    </xf>
    <xf numFmtId="2" fontId="12" fillId="0" borderId="8" xfId="0" applyNumberFormat="1" applyFont="1" applyFill="1" applyBorder="1"/>
    <xf numFmtId="0" fontId="32" fillId="0" borderId="6" xfId="0" applyFont="1" applyBorder="1"/>
    <xf numFmtId="0" fontId="12" fillId="0" borderId="0" xfId="0" applyNumberFormat="1" applyFont="1" applyBorder="1"/>
    <xf numFmtId="2" fontId="22" fillId="0" borderId="0" xfId="0" applyNumberFormat="1" applyFont="1" applyBorder="1" applyAlignment="1">
      <alignment horizontal="left" indent="3"/>
    </xf>
    <xf numFmtId="0" fontId="12" fillId="0" borderId="0" xfId="0" applyFont="1" applyAlignment="1">
      <alignment horizontal="left" indent="3"/>
    </xf>
    <xf numFmtId="49" fontId="13" fillId="0" borderId="0" xfId="0" applyNumberFormat="1" applyFont="1" applyBorder="1" applyAlignment="1">
      <alignment horizontal="center" vertical="top"/>
    </xf>
    <xf numFmtId="2" fontId="20" fillId="0" borderId="0" xfId="0" applyNumberFormat="1" applyFont="1" applyBorder="1" applyAlignment="1">
      <alignment horizontal="center"/>
    </xf>
    <xf numFmtId="0" fontId="12" fillId="0" borderId="0" xfId="0" applyFont="1" applyAlignment="1">
      <alignment vertical="top"/>
    </xf>
    <xf numFmtId="1" fontId="20" fillId="0" borderId="0" xfId="0" applyNumberFormat="1" applyFont="1" applyAlignment="1">
      <alignment horizontal="centerContinuous" vertical="top"/>
    </xf>
    <xf numFmtId="2" fontId="21" fillId="0" borderId="0" xfId="0" applyNumberFormat="1" applyFont="1" applyAlignment="1">
      <alignment vertical="top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22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vertical="top"/>
    </xf>
    <xf numFmtId="0" fontId="12" fillId="0" borderId="5" xfId="0" applyFont="1" applyBorder="1" applyAlignment="1">
      <alignment horizontal="right" vertical="top"/>
    </xf>
    <xf numFmtId="0" fontId="12" fillId="0" borderId="14" xfId="0" applyFont="1" applyBorder="1" applyAlignment="1">
      <alignment vertical="top" wrapText="1"/>
    </xf>
    <xf numFmtId="2" fontId="12" fillId="0" borderId="5" xfId="0" applyNumberFormat="1" applyFont="1" applyBorder="1" applyAlignment="1">
      <alignment vertical="top"/>
    </xf>
    <xf numFmtId="4" fontId="12" fillId="0" borderId="5" xfId="0" applyNumberFormat="1" applyFont="1" applyBorder="1" applyAlignment="1">
      <alignment vertical="top"/>
    </xf>
    <xf numFmtId="0" fontId="22" fillId="0" borderId="5" xfId="0" applyFont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0" fontId="12" fillId="2" borderId="14" xfId="0" applyFont="1" applyFill="1" applyBorder="1" applyAlignment="1">
      <alignment vertical="top" wrapText="1"/>
    </xf>
    <xf numFmtId="4" fontId="12" fillId="2" borderId="5" xfId="0" applyNumberFormat="1" applyFont="1" applyFill="1" applyBorder="1" applyAlignment="1">
      <alignment vertical="top"/>
    </xf>
    <xf numFmtId="0" fontId="12" fillId="0" borderId="14" xfId="0" applyFont="1" applyFill="1" applyBorder="1" applyAlignment="1">
      <alignment vertical="top" wrapText="1"/>
    </xf>
    <xf numFmtId="4" fontId="12" fillId="3" borderId="5" xfId="0" applyNumberFormat="1" applyFont="1" applyFill="1" applyBorder="1" applyAlignment="1">
      <alignment vertical="top"/>
    </xf>
    <xf numFmtId="0" fontId="22" fillId="0" borderId="0" xfId="0" applyFont="1" applyAlignment="1">
      <alignment horizontal="center" vertical="top"/>
    </xf>
    <xf numFmtId="0" fontId="12" fillId="4" borderId="5" xfId="0" applyFont="1" applyFill="1" applyBorder="1" applyAlignment="1">
      <alignment vertical="top"/>
    </xf>
    <xf numFmtId="0" fontId="12" fillId="4" borderId="5" xfId="0" applyFont="1" applyFill="1" applyBorder="1" applyAlignment="1">
      <alignment wrapText="1"/>
    </xf>
    <xf numFmtId="4" fontId="12" fillId="4" borderId="5" xfId="0" applyNumberFormat="1" applyFont="1" applyFill="1" applyBorder="1" applyAlignment="1">
      <alignment horizontal="right"/>
    </xf>
    <xf numFmtId="0" fontId="25" fillId="4" borderId="5" xfId="0" applyFont="1" applyFill="1" applyBorder="1" applyAlignment="1">
      <alignment horizontal="center" wrapText="1"/>
    </xf>
    <xf numFmtId="2" fontId="21" fillId="4" borderId="5" xfId="0" applyNumberFormat="1" applyFont="1" applyFill="1" applyBorder="1" applyAlignment="1">
      <alignment wrapText="1"/>
    </xf>
    <xf numFmtId="4" fontId="12" fillId="0" borderId="0" xfId="0" applyNumberFormat="1" applyFont="1" applyAlignment="1">
      <alignment horizontal="right" vertical="top"/>
    </xf>
    <xf numFmtId="2" fontId="25" fillId="0" borderId="0" xfId="0" applyNumberFormat="1" applyFont="1" applyAlignment="1">
      <alignment horizontal="left" indent="3"/>
    </xf>
    <xf numFmtId="0" fontId="21" fillId="0" borderId="5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left"/>
    </xf>
    <xf numFmtId="2" fontId="21" fillId="0" borderId="5" xfId="0" applyNumberFormat="1" applyFont="1" applyFill="1" applyBorder="1"/>
    <xf numFmtId="0" fontId="21" fillId="0" borderId="0" xfId="0" applyFont="1" applyFill="1" applyBorder="1" applyAlignment="1">
      <alignment horizontal="left"/>
    </xf>
    <xf numFmtId="2" fontId="33" fillId="0" borderId="5" xfId="0" applyNumberFormat="1" applyFont="1" applyFill="1" applyBorder="1"/>
    <xf numFmtId="2" fontId="34" fillId="0" borderId="5" xfId="0" applyNumberFormat="1" applyFont="1" applyFill="1" applyBorder="1"/>
    <xf numFmtId="4" fontId="33" fillId="0" borderId="5" xfId="0" applyNumberFormat="1" applyFont="1" applyFill="1" applyBorder="1"/>
    <xf numFmtId="4" fontId="34" fillId="0" borderId="5" xfId="0" applyNumberFormat="1" applyFont="1" applyFill="1" applyBorder="1"/>
    <xf numFmtId="0" fontId="21" fillId="0" borderId="5" xfId="0" applyFont="1" applyBorder="1" applyAlignment="1">
      <alignment horizontal="right"/>
    </xf>
    <xf numFmtId="0" fontId="21" fillId="0" borderId="0" xfId="0" applyFont="1" applyBorder="1"/>
    <xf numFmtId="2" fontId="33" fillId="0" borderId="0" xfId="0" applyNumberFormat="1" applyFont="1" applyFill="1" applyBorder="1"/>
    <xf numFmtId="2" fontId="34" fillId="0" borderId="0" xfId="0" applyNumberFormat="1" applyFont="1" applyFill="1" applyBorder="1"/>
    <xf numFmtId="2" fontId="25" fillId="0" borderId="0" xfId="0" applyNumberFormat="1" applyFont="1" applyBorder="1" applyAlignment="1">
      <alignment horizontal="left" indent="3"/>
    </xf>
    <xf numFmtId="2" fontId="25" fillId="0" borderId="0" xfId="0" applyNumberFormat="1" applyFont="1" applyBorder="1" applyAlignment="1"/>
    <xf numFmtId="49" fontId="21" fillId="0" borderId="5" xfId="0" applyNumberFormat="1" applyFont="1" applyBorder="1"/>
    <xf numFmtId="49" fontId="21" fillId="0" borderId="3" xfId="0" applyNumberFormat="1" applyFont="1" applyBorder="1"/>
    <xf numFmtId="2" fontId="21" fillId="0" borderId="1" xfId="0" applyNumberFormat="1" applyFont="1" applyBorder="1" applyAlignment="1">
      <alignment wrapText="1"/>
    </xf>
    <xf numFmtId="49" fontId="21" fillId="0" borderId="8" xfId="0" applyNumberFormat="1" applyFont="1" applyBorder="1"/>
    <xf numFmtId="2" fontId="21" fillId="0" borderId="8" xfId="0" applyNumberFormat="1" applyFont="1" applyBorder="1" applyAlignment="1">
      <alignment wrapText="1"/>
    </xf>
    <xf numFmtId="2" fontId="21" fillId="0" borderId="6" xfId="0" applyNumberFormat="1" applyFont="1" applyBorder="1" applyAlignment="1">
      <alignment wrapText="1"/>
    </xf>
    <xf numFmtId="2" fontId="21" fillId="0" borderId="1" xfId="0" applyNumberFormat="1" applyFont="1" applyBorder="1" applyAlignment="1">
      <alignment horizontal="left" wrapText="1"/>
    </xf>
    <xf numFmtId="49" fontId="21" fillId="0" borderId="3" xfId="0" applyNumberFormat="1" applyFont="1" applyFill="1" applyBorder="1"/>
    <xf numFmtId="2" fontId="21" fillId="0" borderId="6" xfId="0" applyNumberFormat="1" applyFont="1" applyFill="1" applyBorder="1" applyAlignment="1">
      <alignment horizontal="left" wrapText="1"/>
    </xf>
    <xf numFmtId="49" fontId="21" fillId="0" borderId="8" xfId="0" applyNumberFormat="1" applyFont="1" applyFill="1" applyBorder="1"/>
    <xf numFmtId="2" fontId="21" fillId="0" borderId="8" xfId="0" applyNumberFormat="1" applyFont="1" applyFill="1" applyBorder="1" applyAlignment="1">
      <alignment horizontal="left" wrapText="1"/>
    </xf>
    <xf numFmtId="2" fontId="21" fillId="0" borderId="5" xfId="0" applyNumberFormat="1" applyFont="1" applyFill="1" applyBorder="1" applyAlignment="1">
      <alignment horizontal="left" wrapText="1"/>
    </xf>
    <xf numFmtId="2" fontId="21" fillId="0" borderId="6" xfId="0" applyNumberFormat="1" applyFont="1" applyBorder="1" applyAlignment="1">
      <alignment horizontal="left" wrapText="1"/>
    </xf>
    <xf numFmtId="49" fontId="21" fillId="0" borderId="7" xfId="0" applyNumberFormat="1" applyFont="1" applyBorder="1"/>
    <xf numFmtId="2" fontId="21" fillId="0" borderId="8" xfId="0" applyNumberFormat="1" applyFont="1" applyBorder="1" applyAlignment="1">
      <alignment horizontal="left" wrapText="1"/>
    </xf>
    <xf numFmtId="2" fontId="21" fillId="0" borderId="8" xfId="0" applyNumberFormat="1" applyFont="1" applyFill="1" applyBorder="1"/>
    <xf numFmtId="2" fontId="12" fillId="0" borderId="0" xfId="0" applyNumberFormat="1" applyFont="1" applyFill="1" applyBorder="1" applyAlignment="1">
      <alignment horizontal="left"/>
    </xf>
    <xf numFmtId="4" fontId="34" fillId="0" borderId="0" xfId="0" applyNumberFormat="1" applyFont="1" applyFill="1"/>
    <xf numFmtId="0" fontId="22" fillId="0" borderId="0" xfId="0" applyNumberFormat="1" applyFont="1" applyFill="1" applyBorder="1" applyAlignment="1">
      <alignment horizontal="left" indent="3"/>
    </xf>
    <xf numFmtId="4" fontId="34" fillId="0" borderId="0" xfId="0" applyNumberFormat="1" applyFont="1" applyFill="1" applyAlignment="1">
      <alignment horizontal="center"/>
    </xf>
    <xf numFmtId="0" fontId="12" fillId="0" borderId="5" xfId="0" applyNumberFormat="1" applyFont="1" applyFill="1" applyBorder="1"/>
    <xf numFmtId="0" fontId="22" fillId="0" borderId="0" xfId="0" applyNumberFormat="1" applyFont="1" applyFill="1" applyAlignment="1">
      <alignment horizontal="left" indent="3"/>
    </xf>
    <xf numFmtId="2" fontId="12" fillId="0" borderId="0" xfId="0" applyNumberFormat="1" applyFont="1" applyFill="1"/>
    <xf numFmtId="0" fontId="0" fillId="0" borderId="5" xfId="0" applyFont="1" applyBorder="1" applyAlignment="1"/>
    <xf numFmtId="4" fontId="0" fillId="0" borderId="5" xfId="0" applyNumberFormat="1" applyFont="1" applyFill="1" applyBorder="1"/>
    <xf numFmtId="2" fontId="12" fillId="0" borderId="0" xfId="0" applyNumberFormat="1" applyFont="1" applyFill="1" applyAlignment="1">
      <alignment horizontal="left" indent="3"/>
    </xf>
    <xf numFmtId="0" fontId="25" fillId="0" borderId="0" xfId="0" applyNumberFormat="1" applyFont="1" applyFill="1" applyAlignment="1">
      <alignment horizontal="left" indent="3"/>
    </xf>
    <xf numFmtId="2" fontId="35" fillId="0" borderId="0" xfId="0" applyNumberFormat="1" applyFont="1" applyFill="1"/>
    <xf numFmtId="0" fontId="21" fillId="0" borderId="5" xfId="0" applyNumberFormat="1" applyFont="1" applyFill="1" applyBorder="1"/>
    <xf numFmtId="2" fontId="21" fillId="0" borderId="5" xfId="0" applyNumberFormat="1" applyFont="1" applyFill="1" applyBorder="1" applyAlignment="1">
      <alignment wrapText="1"/>
    </xf>
    <xf numFmtId="0" fontId="20" fillId="0" borderId="0" xfId="0" applyNumberFormat="1" applyFont="1" applyFill="1" applyAlignment="1">
      <alignment horizontal="left" indent="3"/>
    </xf>
    <xf numFmtId="0" fontId="20" fillId="0" borderId="0" xfId="0" applyNumberFormat="1" applyFont="1" applyFill="1"/>
    <xf numFmtId="0" fontId="21" fillId="0" borderId="5" xfId="0" applyNumberFormat="1" applyFont="1" applyBorder="1"/>
    <xf numFmtId="2" fontId="12" fillId="0" borderId="0" xfId="0" applyNumberFormat="1" applyFont="1" applyFill="1" applyBorder="1"/>
    <xf numFmtId="0" fontId="0" fillId="0" borderId="0" xfId="0" applyFont="1" applyFill="1"/>
    <xf numFmtId="4" fontId="12" fillId="0" borderId="0" xfId="0" applyNumberFormat="1" applyFont="1" applyFill="1"/>
    <xf numFmtId="0" fontId="22" fillId="0" borderId="0" xfId="0" applyNumberFormat="1" applyFont="1" applyFill="1"/>
    <xf numFmtId="0" fontId="0" fillId="0" borderId="5" xfId="0" applyFont="1" applyFill="1" applyBorder="1" applyAlignment="1">
      <alignment wrapText="1"/>
    </xf>
    <xf numFmtId="4" fontId="0" fillId="0" borderId="0" xfId="0" applyNumberFormat="1" applyFont="1"/>
    <xf numFmtId="0" fontId="18" fillId="0" borderId="5" xfId="0" applyFont="1" applyFill="1" applyBorder="1" applyAlignment="1">
      <alignment horizontal="center" vertical="center" wrapText="1"/>
    </xf>
    <xf numFmtId="4" fontId="19" fillId="0" borderId="5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left" vertical="top"/>
    </xf>
    <xf numFmtId="0" fontId="12" fillId="0" borderId="0" xfId="0" applyFont="1" applyAlignment="1">
      <alignment horizontal="center"/>
    </xf>
    <xf numFmtId="0" fontId="21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left" vertical="top"/>
    </xf>
    <xf numFmtId="2" fontId="12" fillId="0" borderId="1" xfId="0" applyNumberFormat="1" applyFont="1" applyBorder="1"/>
    <xf numFmtId="4" fontId="12" fillId="0" borderId="9" xfId="0" applyNumberFormat="1" applyFont="1" applyBorder="1"/>
    <xf numFmtId="0" fontId="12" fillId="0" borderId="3" xfId="0" applyNumberFormat="1" applyFont="1" applyBorder="1" applyAlignment="1">
      <alignment horizontal="left" vertical="top"/>
    </xf>
    <xf numFmtId="2" fontId="12" fillId="0" borderId="6" xfId="0" applyNumberFormat="1" applyFont="1" applyBorder="1"/>
    <xf numFmtId="4" fontId="12" fillId="0" borderId="12" xfId="0" applyNumberFormat="1" applyFont="1" applyBorder="1"/>
    <xf numFmtId="2" fontId="12" fillId="0" borderId="6" xfId="0" applyNumberFormat="1" applyFont="1" applyBorder="1" applyAlignment="1">
      <alignment wrapText="1"/>
    </xf>
    <xf numFmtId="2" fontId="12" fillId="0" borderId="6" xfId="0" applyNumberFormat="1" applyFont="1" applyBorder="1" applyAlignment="1">
      <alignment horizontal="left"/>
    </xf>
    <xf numFmtId="49" fontId="21" fillId="0" borderId="3" xfId="0" applyNumberFormat="1" applyFont="1" applyBorder="1" applyAlignment="1">
      <alignment horizontal="left" vertical="top"/>
    </xf>
    <xf numFmtId="0" fontId="12" fillId="0" borderId="7" xfId="0" applyNumberFormat="1" applyFont="1" applyFill="1" applyBorder="1" applyAlignment="1">
      <alignment horizontal="left" vertical="top"/>
    </xf>
    <xf numFmtId="4" fontId="12" fillId="0" borderId="4" xfId="0" applyNumberFormat="1" applyFont="1" applyBorder="1"/>
    <xf numFmtId="0" fontId="12" fillId="0" borderId="0" xfId="0" applyFont="1" applyAlignment="1">
      <alignment horizontal="left" vertical="top"/>
    </xf>
    <xf numFmtId="0" fontId="21" fillId="0" borderId="0" xfId="0" applyFont="1" applyFill="1" applyAlignment="1">
      <alignment horizontal="centerContinuous"/>
    </xf>
    <xf numFmtId="2" fontId="21" fillId="0" borderId="0" xfId="0" applyNumberFormat="1" applyFont="1" applyBorder="1"/>
    <xf numFmtId="2" fontId="21" fillId="0" borderId="0" xfId="0" applyNumberFormat="1" applyFont="1" applyBorder="1" applyAlignment="1">
      <alignment horizontal="left"/>
    </xf>
    <xf numFmtId="2" fontId="21" fillId="0" borderId="5" xfId="0" applyNumberFormat="1" applyFont="1" applyBorder="1"/>
    <xf numFmtId="4" fontId="12" fillId="0" borderId="5" xfId="0" applyNumberFormat="1" applyFont="1" applyFill="1" applyBorder="1" applyAlignment="1">
      <alignment vertical="top"/>
    </xf>
    <xf numFmtId="0" fontId="36" fillId="0" borderId="0" xfId="0" applyFont="1" applyFill="1"/>
    <xf numFmtId="49" fontId="13" fillId="0" borderId="0" xfId="0" applyNumberFormat="1" applyFont="1" applyFill="1" applyBorder="1" applyAlignment="1">
      <alignment horizontal="center"/>
    </xf>
    <xf numFmtId="2" fontId="18" fillId="0" borderId="6" xfId="0" applyNumberFormat="1" applyFont="1" applyFill="1" applyBorder="1" applyAlignment="1">
      <alignment horizontal="right"/>
    </xf>
    <xf numFmtId="2" fontId="13" fillId="0" borderId="6" xfId="0" applyNumberFormat="1" applyFont="1" applyFill="1" applyBorder="1" applyAlignment="1">
      <alignment horizontal="center" wrapText="1"/>
    </xf>
    <xf numFmtId="2" fontId="37" fillId="0" borderId="1" xfId="0" applyNumberFormat="1" applyFont="1" applyFill="1" applyBorder="1"/>
    <xf numFmtId="49" fontId="18" fillId="0" borderId="6" xfId="0" applyNumberFormat="1" applyFont="1" applyBorder="1" applyAlignment="1">
      <alignment horizontal="right" vertical="top"/>
    </xf>
    <xf numFmtId="2" fontId="18" fillId="0" borderId="6" xfId="0" applyNumberFormat="1" applyFont="1" applyFill="1" applyBorder="1" applyAlignment="1">
      <alignment horizontal="left" wrapText="1"/>
    </xf>
    <xf numFmtId="2" fontId="37" fillId="0" borderId="6" xfId="0" applyNumberFormat="1" applyFont="1" applyFill="1" applyBorder="1"/>
    <xf numFmtId="49" fontId="18" fillId="0" borderId="8" xfId="0" applyNumberFormat="1" applyFont="1" applyBorder="1" applyAlignment="1">
      <alignment horizontal="right" vertical="top"/>
    </xf>
    <xf numFmtId="2" fontId="18" fillId="0" borderId="8" xfId="0" applyNumberFormat="1" applyFont="1" applyFill="1" applyBorder="1" applyAlignment="1">
      <alignment wrapText="1"/>
    </xf>
    <xf numFmtId="2" fontId="37" fillId="0" borderId="8" xfId="0" applyNumberFormat="1" applyFont="1" applyFill="1" applyBorder="1"/>
    <xf numFmtId="2" fontId="18" fillId="0" borderId="1" xfId="0" applyNumberFormat="1" applyFont="1" applyFill="1" applyBorder="1" applyAlignment="1">
      <alignment wrapText="1"/>
    </xf>
    <xf numFmtId="2" fontId="18" fillId="0" borderId="6" xfId="0" applyNumberFormat="1" applyFont="1" applyFill="1" applyBorder="1" applyAlignment="1">
      <alignment wrapText="1"/>
    </xf>
    <xf numFmtId="49" fontId="36" fillId="0" borderId="0" xfId="0" applyNumberFormat="1" applyFont="1" applyAlignment="1">
      <alignment vertical="top"/>
    </xf>
    <xf numFmtId="49" fontId="18" fillId="2" borderId="6" xfId="0" applyNumberFormat="1" applyFont="1" applyFill="1" applyBorder="1" applyAlignment="1">
      <alignment horizontal="right" vertical="top"/>
    </xf>
    <xf numFmtId="49" fontId="18" fillId="2" borderId="8" xfId="0" applyNumberFormat="1" applyFont="1" applyFill="1" applyBorder="1" applyAlignment="1">
      <alignment horizontal="right" vertical="top"/>
    </xf>
    <xf numFmtId="2" fontId="18" fillId="0" borderId="6" xfId="0" applyNumberFormat="1" applyFont="1" applyFill="1" applyBorder="1" applyAlignment="1">
      <alignment horizontal="right" vertical="top"/>
    </xf>
    <xf numFmtId="2" fontId="18" fillId="0" borderId="1" xfId="0" applyNumberFormat="1" applyFont="1" applyFill="1" applyBorder="1" applyAlignment="1">
      <alignment horizontal="right" vertical="top"/>
    </xf>
    <xf numFmtId="49" fontId="18" fillId="0" borderId="8" xfId="0" applyNumberFormat="1" applyFont="1" applyFill="1" applyBorder="1" applyAlignment="1">
      <alignment horizontal="right" vertical="top"/>
    </xf>
    <xf numFmtId="49" fontId="18" fillId="0" borderId="0" xfId="0" applyNumberFormat="1" applyFont="1" applyFill="1"/>
    <xf numFmtId="2" fontId="18" fillId="0" borderId="0" xfId="0" applyNumberFormat="1" applyFont="1" applyFill="1" applyAlignment="1">
      <alignment wrapText="1"/>
    </xf>
    <xf numFmtId="49" fontId="13" fillId="0" borderId="0" xfId="0" applyNumberFormat="1" applyFont="1" applyFill="1" applyBorder="1" applyAlignment="1">
      <alignment horizontal="left" vertical="top" indent="3"/>
    </xf>
    <xf numFmtId="2" fontId="38" fillId="0" borderId="0" xfId="0" applyNumberFormat="1" applyFont="1" applyFill="1" applyAlignment="1">
      <alignment horizontal="left" vertical="top" wrapText="1"/>
    </xf>
    <xf numFmtId="2" fontId="13" fillId="0" borderId="0" xfId="0" applyNumberFormat="1" applyFont="1" applyFill="1" applyAlignment="1">
      <alignment horizontal="centerContinuous" vertical="top"/>
    </xf>
    <xf numFmtId="49" fontId="13" fillId="0" borderId="0" xfId="0" applyNumberFormat="1" applyFont="1" applyFill="1" applyBorder="1" applyAlignment="1">
      <alignment horizontal="centerContinuous" vertical="top"/>
    </xf>
    <xf numFmtId="2" fontId="38" fillId="0" borderId="0" xfId="0" applyNumberFormat="1" applyFont="1" applyFill="1" applyAlignment="1">
      <alignment horizontal="centerContinuous" vertical="top" wrapText="1"/>
    </xf>
    <xf numFmtId="49" fontId="26" fillId="0" borderId="1" xfId="0" applyNumberFormat="1" applyFont="1" applyFill="1" applyBorder="1" applyAlignment="1">
      <alignment horizontal="right" vertical="top"/>
    </xf>
    <xf numFmtId="2" fontId="26" fillId="0" borderId="1" xfId="0" applyNumberFormat="1" applyFont="1" applyFill="1" applyBorder="1" applyAlignment="1">
      <alignment horizontal="left" vertical="top" wrapText="1"/>
    </xf>
    <xf numFmtId="4" fontId="18" fillId="0" borderId="1" xfId="0" applyNumberFormat="1" applyFont="1" applyFill="1" applyBorder="1" applyAlignment="1">
      <alignment horizontal="center" vertical="top"/>
    </xf>
    <xf numFmtId="49" fontId="18" fillId="0" borderId="6" xfId="0" applyNumberFormat="1" applyFont="1" applyFill="1" applyBorder="1" applyAlignment="1">
      <alignment horizontal="right" vertical="top"/>
    </xf>
    <xf numFmtId="2" fontId="18" fillId="0" borderId="6" xfId="0" applyNumberFormat="1" applyFont="1" applyFill="1" applyBorder="1" applyAlignment="1">
      <alignment vertical="top" wrapText="1"/>
    </xf>
    <xf numFmtId="4" fontId="18" fillId="0" borderId="6" xfId="0" applyNumberFormat="1" applyFont="1" applyFill="1" applyBorder="1" applyAlignment="1">
      <alignment vertical="top"/>
    </xf>
    <xf numFmtId="2" fontId="18" fillId="0" borderId="8" xfId="0" applyNumberFormat="1" applyFont="1" applyFill="1" applyBorder="1" applyAlignment="1">
      <alignment vertical="top" wrapText="1"/>
    </xf>
    <xf numFmtId="4" fontId="18" fillId="0" borderId="8" xfId="0" applyNumberFormat="1" applyFont="1" applyFill="1" applyBorder="1" applyAlignment="1">
      <alignment vertical="top"/>
    </xf>
    <xf numFmtId="0" fontId="21" fillId="0" borderId="0" xfId="0" applyNumberFormat="1" applyFont="1"/>
    <xf numFmtId="2" fontId="20" fillId="0" borderId="0" xfId="0" applyNumberFormat="1" applyFont="1" applyBorder="1" applyAlignment="1">
      <alignment horizontal="centerContinuous"/>
    </xf>
    <xf numFmtId="0" fontId="21" fillId="0" borderId="0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21" fillId="0" borderId="0" xfId="0" applyNumberFormat="1" applyFont="1" applyBorder="1"/>
    <xf numFmtId="2" fontId="39" fillId="0" borderId="0" xfId="0" applyNumberFormat="1" applyFont="1" applyFill="1" applyBorder="1"/>
    <xf numFmtId="2" fontId="20" fillId="0" borderId="0" xfId="0" applyNumberFormat="1" applyFont="1" applyFill="1" applyBorder="1" applyAlignment="1">
      <alignment horizontal="left"/>
    </xf>
    <xf numFmtId="1" fontId="21" fillId="0" borderId="5" xfId="0" applyNumberFormat="1" applyFont="1" applyFill="1" applyBorder="1" applyAlignment="1">
      <alignment horizontal="right" vertical="top" wrapText="1"/>
    </xf>
    <xf numFmtId="2" fontId="21" fillId="0" borderId="5" xfId="0" applyNumberFormat="1" applyFont="1" applyFill="1" applyBorder="1" applyAlignment="1">
      <alignment horizontal="left" vertical="top" wrapText="1"/>
    </xf>
    <xf numFmtId="1" fontId="21" fillId="0" borderId="1" xfId="0" applyNumberFormat="1" applyFont="1" applyFill="1" applyBorder="1" applyAlignment="1">
      <alignment horizontal="right" vertical="top" wrapText="1"/>
    </xf>
    <xf numFmtId="2" fontId="21" fillId="0" borderId="1" xfId="0" applyNumberFormat="1" applyFont="1" applyFill="1" applyBorder="1" applyAlignment="1">
      <alignment horizontal="left" vertical="top" wrapText="1"/>
    </xf>
    <xf numFmtId="2" fontId="21" fillId="0" borderId="1" xfId="0" applyNumberFormat="1" applyFont="1" applyFill="1" applyBorder="1"/>
    <xf numFmtId="2" fontId="21" fillId="0" borderId="5" xfId="0" applyNumberFormat="1" applyFont="1" applyFill="1" applyBorder="1" applyAlignment="1">
      <alignment vertical="top"/>
    </xf>
    <xf numFmtId="1" fontId="21" fillId="0" borderId="0" xfId="0" applyNumberFormat="1" applyFont="1" applyFill="1" applyBorder="1" applyAlignment="1">
      <alignment horizontal="right" vertical="top" wrapText="1"/>
    </xf>
    <xf numFmtId="2" fontId="21" fillId="0" borderId="0" xfId="0" applyNumberFormat="1" applyFont="1" applyFill="1" applyBorder="1" applyAlignment="1">
      <alignment horizontal="left" vertical="top" wrapText="1"/>
    </xf>
    <xf numFmtId="1" fontId="20" fillId="0" borderId="0" xfId="0" applyNumberFormat="1" applyFont="1" applyFill="1" applyBorder="1" applyAlignment="1">
      <alignment horizontal="left" indent="3"/>
    </xf>
    <xf numFmtId="1" fontId="21" fillId="0" borderId="1" xfId="0" applyNumberFormat="1" applyFont="1" applyFill="1" applyBorder="1" applyAlignment="1">
      <alignment horizontal="right"/>
    </xf>
    <xf numFmtId="2" fontId="20" fillId="0" borderId="11" xfId="0" applyNumberFormat="1" applyFont="1" applyFill="1" applyBorder="1" applyAlignment="1">
      <alignment horizontal="left"/>
    </xf>
    <xf numFmtId="1" fontId="21" fillId="0" borderId="6" xfId="0" applyNumberFormat="1" applyFont="1" applyFill="1" applyBorder="1" applyAlignment="1">
      <alignment horizontal="right"/>
    </xf>
    <xf numFmtId="1" fontId="21" fillId="0" borderId="8" xfId="0" applyNumberFormat="1" applyFont="1" applyFill="1" applyBorder="1" applyAlignment="1">
      <alignment horizontal="right"/>
    </xf>
    <xf numFmtId="2" fontId="21" fillId="0" borderId="10" xfId="0" applyNumberFormat="1" applyFont="1" applyFill="1" applyBorder="1"/>
    <xf numFmtId="1" fontId="21" fillId="0" borderId="5" xfId="0" applyNumberFormat="1" applyFont="1" applyFill="1" applyBorder="1" applyAlignment="1">
      <alignment horizontal="right"/>
    </xf>
    <xf numFmtId="2" fontId="20" fillId="0" borderId="13" xfId="0" applyNumberFormat="1" applyFont="1" applyFill="1" applyBorder="1" applyAlignment="1">
      <alignment horizontal="left"/>
    </xf>
    <xf numFmtId="2" fontId="20" fillId="0" borderId="11" xfId="0" applyNumberFormat="1" applyFont="1" applyFill="1" applyBorder="1"/>
    <xf numFmtId="2" fontId="20" fillId="0" borderId="5" xfId="0" applyNumberFormat="1" applyFont="1" applyFill="1" applyBorder="1"/>
    <xf numFmtId="1" fontId="21" fillId="0" borderId="5" xfId="0" applyNumberFormat="1" applyFont="1" applyFill="1" applyBorder="1" applyAlignment="1">
      <alignment horizontal="right" vertical="top"/>
    </xf>
    <xf numFmtId="2" fontId="20" fillId="0" borderId="5" xfId="0" applyNumberFormat="1" applyFont="1" applyFill="1" applyBorder="1" applyAlignment="1">
      <alignment wrapText="1"/>
    </xf>
    <xf numFmtId="1" fontId="21" fillId="0" borderId="0" xfId="0" applyNumberFormat="1" applyFont="1" applyFill="1" applyBorder="1" applyAlignment="1">
      <alignment horizontal="right" vertical="top"/>
    </xf>
    <xf numFmtId="2" fontId="20" fillId="0" borderId="0" xfId="0" applyNumberFormat="1" applyFont="1" applyFill="1" applyBorder="1" applyAlignment="1">
      <alignment wrapText="1"/>
    </xf>
    <xf numFmtId="1" fontId="20" fillId="0" borderId="0" xfId="0" applyNumberFormat="1" applyFont="1" applyFill="1" applyBorder="1" applyAlignment="1">
      <alignment horizontal="center"/>
    </xf>
    <xf numFmtId="1" fontId="25" fillId="0" borderId="1" xfId="0" applyNumberFormat="1" applyFont="1" applyFill="1" applyBorder="1" applyAlignment="1">
      <alignment horizontal="right"/>
    </xf>
    <xf numFmtId="1" fontId="21" fillId="0" borderId="6" xfId="0" applyNumberFormat="1" applyFont="1" applyFill="1" applyBorder="1" applyAlignment="1">
      <alignment horizontal="right" vertical="top"/>
    </xf>
    <xf numFmtId="2" fontId="21" fillId="0" borderId="0" xfId="0" applyNumberFormat="1" applyFont="1" applyFill="1" applyBorder="1" applyAlignment="1">
      <alignment wrapText="1"/>
    </xf>
    <xf numFmtId="1" fontId="21" fillId="0" borderId="8" xfId="0" applyNumberFormat="1" applyFont="1" applyFill="1" applyBorder="1" applyAlignment="1">
      <alignment horizontal="right" vertical="top"/>
    </xf>
    <xf numFmtId="2" fontId="21" fillId="0" borderId="10" xfId="0" applyNumberFormat="1" applyFont="1" applyFill="1" applyBorder="1" applyAlignment="1">
      <alignment wrapText="1"/>
    </xf>
    <xf numFmtId="1" fontId="25" fillId="0" borderId="1" xfId="0" applyNumberFormat="1" applyFont="1" applyFill="1" applyBorder="1" applyAlignment="1">
      <alignment horizontal="right" vertical="top"/>
    </xf>
    <xf numFmtId="2" fontId="20" fillId="0" borderId="11" xfId="0" applyNumberFormat="1" applyFont="1" applyFill="1" applyBorder="1" applyAlignment="1">
      <alignment wrapText="1"/>
    </xf>
    <xf numFmtId="0" fontId="21" fillId="0" borderId="7" xfId="0" applyFont="1" applyFill="1" applyBorder="1"/>
    <xf numFmtId="2" fontId="22" fillId="0" borderId="0" xfId="0" applyNumberFormat="1" applyFont="1" applyBorder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12" fillId="0" borderId="5" xfId="0" applyNumberFormat="1" applyFont="1" applyBorder="1"/>
    <xf numFmtId="2" fontId="12" fillId="0" borderId="5" xfId="0" applyNumberFormat="1" applyFont="1" applyBorder="1"/>
    <xf numFmtId="2" fontId="12" fillId="0" borderId="0" xfId="0" applyNumberFormat="1" applyFont="1" applyBorder="1"/>
    <xf numFmtId="0" fontId="12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20" fillId="0" borderId="0" xfId="2" applyFont="1" applyBorder="1" applyAlignment="1">
      <alignment horizontal="center"/>
    </xf>
    <xf numFmtId="0" fontId="20" fillId="0" borderId="0" xfId="2" applyFont="1" applyBorder="1" applyAlignment="1"/>
    <xf numFmtId="0" fontId="17" fillId="0" borderId="0" xfId="0" applyFont="1"/>
    <xf numFmtId="0" fontId="20" fillId="0" borderId="0" xfId="2" applyFont="1" applyBorder="1" applyAlignment="1">
      <alignment horizontal="left" indent="3"/>
    </xf>
    <xf numFmtId="2" fontId="21" fillId="0" borderId="0" xfId="2" applyNumberFormat="1" applyFont="1" applyBorder="1" applyAlignment="1">
      <alignment horizontal="left"/>
    </xf>
    <xf numFmtId="0" fontId="12" fillId="0" borderId="0" xfId="2" applyFont="1"/>
    <xf numFmtId="0" fontId="21" fillId="0" borderId="5" xfId="2" applyFont="1" applyFill="1" applyBorder="1"/>
    <xf numFmtId="4" fontId="21" fillId="0" borderId="5" xfId="2" applyNumberFormat="1" applyFont="1" applyFill="1" applyBorder="1"/>
    <xf numFmtId="0" fontId="20" fillId="0" borderId="0" xfId="2" applyFont="1" applyFill="1" applyBorder="1"/>
    <xf numFmtId="0" fontId="12" fillId="0" borderId="0" xfId="2" applyFont="1" applyFill="1"/>
    <xf numFmtId="0" fontId="20" fillId="0" borderId="0" xfId="2" applyFont="1" applyFill="1" applyBorder="1" applyAlignment="1">
      <alignment horizontal="left" indent="3"/>
    </xf>
    <xf numFmtId="2" fontId="21" fillId="0" borderId="0" xfId="2" applyNumberFormat="1" applyFont="1" applyFill="1" applyBorder="1" applyAlignment="1">
      <alignment horizontal="left"/>
    </xf>
    <xf numFmtId="4" fontId="12" fillId="0" borderId="5" xfId="2" applyNumberFormat="1" applyFont="1" applyFill="1" applyBorder="1"/>
    <xf numFmtId="4" fontId="12" fillId="0" borderId="0" xfId="2" applyNumberFormat="1" applyFont="1"/>
    <xf numFmtId="0" fontId="12" fillId="0" borderId="0" xfId="2" applyFont="1" applyBorder="1"/>
    <xf numFmtId="1" fontId="20" fillId="0" borderId="0" xfId="2" applyNumberFormat="1" applyFont="1" applyBorder="1" applyAlignment="1"/>
    <xf numFmtId="2" fontId="20" fillId="0" borderId="0" xfId="2" applyNumberFormat="1" applyFont="1" applyFill="1" applyBorder="1" applyAlignment="1">
      <alignment horizontal="center" vertical="top"/>
    </xf>
    <xf numFmtId="0" fontId="17" fillId="0" borderId="0" xfId="2" applyFont="1" applyFill="1" applyAlignment="1">
      <alignment vertical="top"/>
    </xf>
    <xf numFmtId="2" fontId="20" fillId="0" borderId="0" xfId="2" applyNumberFormat="1" applyFont="1" applyFill="1" applyBorder="1" applyAlignment="1">
      <alignment horizontal="left" vertical="top" indent="3"/>
    </xf>
    <xf numFmtId="2" fontId="20" fillId="0" borderId="0" xfId="2" applyNumberFormat="1" applyFont="1" applyFill="1" applyBorder="1" applyAlignment="1">
      <alignment horizontal="left" vertical="top"/>
    </xf>
    <xf numFmtId="1" fontId="25" fillId="0" borderId="1" xfId="2" quotePrefix="1" applyNumberFormat="1" applyFont="1" applyFill="1" applyBorder="1" applyAlignment="1">
      <alignment vertical="top"/>
    </xf>
    <xf numFmtId="2" fontId="40" fillId="0" borderId="9" xfId="2" applyNumberFormat="1" applyFont="1" applyFill="1" applyBorder="1" applyAlignment="1">
      <alignment vertical="top"/>
    </xf>
    <xf numFmtId="0" fontId="12" fillId="0" borderId="1" xfId="2" applyFont="1" applyFill="1" applyBorder="1" applyAlignment="1">
      <alignment vertical="top"/>
    </xf>
    <xf numFmtId="49" fontId="21" fillId="0" borderId="6" xfId="2" applyNumberFormat="1" applyFont="1" applyFill="1" applyBorder="1" applyAlignment="1">
      <alignment horizontal="right" vertical="top"/>
    </xf>
    <xf numFmtId="0" fontId="21" fillId="0" borderId="12" xfId="2" applyFont="1" applyFill="1" applyBorder="1" applyAlignment="1">
      <alignment vertical="top"/>
    </xf>
    <xf numFmtId="2" fontId="12" fillId="0" borderId="6" xfId="2" applyNumberFormat="1" applyFont="1" applyFill="1" applyBorder="1" applyAlignment="1">
      <alignment vertical="top"/>
    </xf>
    <xf numFmtId="2" fontId="21" fillId="0" borderId="12" xfId="2" applyNumberFormat="1" applyFont="1" applyFill="1" applyBorder="1" applyAlignment="1">
      <alignment vertical="top" wrapText="1"/>
    </xf>
    <xf numFmtId="4" fontId="12" fillId="0" borderId="6" xfId="2" applyNumberFormat="1" applyFont="1" applyFill="1" applyBorder="1" applyAlignment="1">
      <alignment vertical="top"/>
    </xf>
    <xf numFmtId="49" fontId="21" fillId="0" borderId="8" xfId="2" applyNumberFormat="1" applyFont="1" applyFill="1" applyBorder="1" applyAlignment="1">
      <alignment horizontal="right" vertical="top"/>
    </xf>
    <xf numFmtId="4" fontId="12" fillId="0" borderId="8" xfId="2" applyNumberFormat="1" applyFont="1" applyFill="1" applyBorder="1" applyAlignment="1">
      <alignment vertical="top"/>
    </xf>
    <xf numFmtId="49" fontId="25" fillId="0" borderId="1" xfId="2" applyNumberFormat="1" applyFont="1" applyFill="1" applyBorder="1" applyAlignment="1">
      <alignment horizontal="right" vertical="top"/>
    </xf>
    <xf numFmtId="4" fontId="12" fillId="0" borderId="1" xfId="2" applyNumberFormat="1" applyFont="1" applyFill="1" applyBorder="1" applyAlignment="1">
      <alignment vertical="top"/>
    </xf>
    <xf numFmtId="2" fontId="21" fillId="0" borderId="4" xfId="2" applyNumberFormat="1" applyFont="1" applyFill="1" applyBorder="1" applyAlignment="1">
      <alignment vertical="top"/>
    </xf>
    <xf numFmtId="2" fontId="40" fillId="0" borderId="9" xfId="2" applyNumberFormat="1" applyFont="1" applyFill="1" applyBorder="1" applyAlignment="1">
      <alignment vertical="top" wrapText="1"/>
    </xf>
    <xf numFmtId="2" fontId="21" fillId="0" borderId="4" xfId="2" applyNumberFormat="1" applyFont="1" applyFill="1" applyBorder="1" applyAlignment="1">
      <alignment vertical="top" wrapText="1"/>
    </xf>
    <xf numFmtId="1" fontId="25" fillId="0" borderId="1" xfId="2" applyNumberFormat="1" applyFont="1" applyFill="1" applyBorder="1" applyAlignment="1">
      <alignment vertical="top"/>
    </xf>
    <xf numFmtId="2" fontId="21" fillId="0" borderId="12" xfId="2" applyNumberFormat="1" applyFont="1" applyFill="1" applyBorder="1" applyAlignment="1">
      <alignment vertical="top"/>
    </xf>
    <xf numFmtId="0" fontId="41" fillId="0" borderId="0" xfId="0" applyFont="1" applyFill="1" applyAlignment="1">
      <alignment vertical="top"/>
    </xf>
    <xf numFmtId="49" fontId="21" fillId="0" borderId="0" xfId="2" applyNumberFormat="1" applyFont="1" applyFill="1" applyBorder="1" applyAlignment="1">
      <alignment horizontal="center" vertical="top"/>
    </xf>
    <xf numFmtId="2" fontId="21" fillId="0" borderId="0" xfId="2" applyNumberFormat="1" applyFont="1" applyFill="1" applyBorder="1" applyAlignment="1">
      <alignment vertical="top"/>
    </xf>
    <xf numFmtId="2" fontId="12" fillId="0" borderId="0" xfId="2" applyNumberFormat="1" applyFont="1" applyFill="1" applyAlignment="1">
      <alignment vertical="top"/>
    </xf>
    <xf numFmtId="0" fontId="12" fillId="0" borderId="0" xfId="2" applyFont="1" applyFill="1" applyBorder="1" applyAlignment="1">
      <alignment horizontal="left" vertical="top" indent="3"/>
    </xf>
    <xf numFmtId="0" fontId="3" fillId="0" borderId="0" xfId="0" applyFont="1" applyFill="1" applyBorder="1" applyAlignment="1">
      <alignment horizontal="left" vertical="top" indent="3"/>
    </xf>
    <xf numFmtId="2" fontId="20" fillId="0" borderId="10" xfId="2" applyNumberFormat="1" applyFont="1" applyFill="1" applyBorder="1" applyAlignment="1">
      <alignment vertical="top"/>
    </xf>
    <xf numFmtId="0" fontId="12" fillId="0" borderId="0" xfId="2" applyFont="1" applyFill="1" applyAlignment="1">
      <alignment vertical="top"/>
    </xf>
    <xf numFmtId="2" fontId="21" fillId="0" borderId="1" xfId="2" applyNumberFormat="1" applyFont="1" applyFill="1" applyBorder="1" applyAlignment="1">
      <alignment vertical="top"/>
    </xf>
    <xf numFmtId="2" fontId="20" fillId="0" borderId="1" xfId="2" applyNumberFormat="1" applyFont="1" applyFill="1" applyBorder="1" applyAlignment="1">
      <alignment horizontal="center" vertical="top"/>
    </xf>
    <xf numFmtId="2" fontId="21" fillId="0" borderId="5" xfId="2" applyNumberFormat="1" applyFont="1" applyFill="1" applyBorder="1" applyAlignment="1">
      <alignment vertical="top"/>
    </xf>
    <xf numFmtId="0" fontId="21" fillId="0" borderId="5" xfId="2" applyFont="1" applyFill="1" applyBorder="1" applyAlignment="1">
      <alignment vertical="top"/>
    </xf>
    <xf numFmtId="4" fontId="12" fillId="0" borderId="5" xfId="2" applyNumberFormat="1" applyFont="1" applyFill="1" applyBorder="1" applyAlignment="1">
      <alignment vertical="top"/>
    </xf>
    <xf numFmtId="2" fontId="12" fillId="0" borderId="5" xfId="2" applyNumberFormat="1" applyFont="1" applyFill="1" applyBorder="1" applyAlignment="1">
      <alignment horizontal="left" vertical="top"/>
    </xf>
    <xf numFmtId="4" fontId="12" fillId="0" borderId="5" xfId="2" applyNumberFormat="1" applyFont="1" applyFill="1" applyBorder="1" applyAlignment="1">
      <alignment horizontal="right" vertical="top"/>
    </xf>
    <xf numFmtId="0" fontId="21" fillId="0" borderId="5" xfId="2" applyFont="1" applyFill="1" applyBorder="1" applyAlignment="1">
      <alignment horizontal="left" vertical="top"/>
    </xf>
    <xf numFmtId="4" fontId="21" fillId="0" borderId="5" xfId="2" applyNumberFormat="1" applyFont="1" applyFill="1" applyBorder="1" applyAlignment="1">
      <alignment vertical="top"/>
    </xf>
    <xf numFmtId="0" fontId="21" fillId="0" borderId="5" xfId="0" applyFont="1" applyFill="1" applyBorder="1" applyAlignment="1">
      <alignment horizontal="left" vertical="top"/>
    </xf>
    <xf numFmtId="0" fontId="21" fillId="0" borderId="8" xfId="2" applyFont="1" applyFill="1" applyBorder="1" applyAlignment="1">
      <alignment vertical="top"/>
    </xf>
    <xf numFmtId="4" fontId="12" fillId="0" borderId="4" xfId="2" applyNumberFormat="1" applyFont="1" applyFill="1" applyBorder="1" applyAlignment="1">
      <alignment vertical="top"/>
    </xf>
    <xf numFmtId="0" fontId="21" fillId="0" borderId="0" xfId="2" applyFont="1" applyFill="1" applyAlignment="1">
      <alignment vertical="top"/>
    </xf>
    <xf numFmtId="0" fontId="20" fillId="0" borderId="0" xfId="2" applyFont="1" applyFill="1" applyAlignment="1">
      <alignment horizontal="left" vertical="top" indent="3"/>
    </xf>
    <xf numFmtId="0" fontId="20" fillId="0" borderId="0" xfId="2" applyFont="1" applyFill="1" applyAlignment="1">
      <alignment vertical="top"/>
    </xf>
    <xf numFmtId="2" fontId="21" fillId="0" borderId="5" xfId="2" applyNumberFormat="1" applyFont="1" applyFill="1" applyBorder="1" applyAlignment="1">
      <alignment horizontal="left" vertical="top"/>
    </xf>
    <xf numFmtId="2" fontId="12" fillId="0" borderId="5" xfId="2" applyNumberFormat="1" applyFont="1" applyFill="1" applyBorder="1" applyAlignment="1">
      <alignment vertical="top"/>
    </xf>
    <xf numFmtId="0" fontId="12" fillId="0" borderId="5" xfId="2" applyFont="1" applyFill="1" applyBorder="1" applyAlignment="1">
      <alignment vertical="top"/>
    </xf>
    <xf numFmtId="0" fontId="12" fillId="0" borderId="0" xfId="1" applyFont="1" applyFill="1" applyAlignment="1">
      <alignment vertical="top"/>
    </xf>
    <xf numFmtId="2" fontId="21" fillId="0" borderId="0" xfId="1" applyNumberFormat="1" applyFont="1" applyFill="1" applyBorder="1" applyAlignment="1">
      <alignment horizontal="left" vertical="top"/>
    </xf>
    <xf numFmtId="0" fontId="21" fillId="0" borderId="0" xfId="1" applyFont="1" applyFill="1" applyAlignment="1">
      <alignment vertical="top"/>
    </xf>
    <xf numFmtId="0" fontId="12" fillId="0" borderId="0" xfId="1" applyFont="1" applyFill="1" applyAlignment="1">
      <alignment horizontal="center" vertical="top"/>
    </xf>
    <xf numFmtId="0" fontId="21" fillId="0" borderId="5" xfId="1" applyFont="1" applyFill="1" applyBorder="1" applyAlignment="1">
      <alignment vertical="top"/>
    </xf>
    <xf numFmtId="4" fontId="12" fillId="0" borderId="5" xfId="1" applyNumberFormat="1" applyFont="1" applyFill="1" applyBorder="1" applyAlignment="1">
      <alignment vertical="top"/>
    </xf>
    <xf numFmtId="0" fontId="42" fillId="0" borderId="0" xfId="1" applyFont="1" applyFill="1" applyAlignment="1">
      <alignment vertical="top"/>
    </xf>
    <xf numFmtId="0" fontId="21" fillId="0" borderId="5" xfId="1" applyFont="1" applyFill="1" applyBorder="1" applyAlignment="1">
      <alignment vertical="top" wrapText="1"/>
    </xf>
    <xf numFmtId="0" fontId="21" fillId="0" borderId="5" xfId="1" applyFont="1" applyFill="1" applyBorder="1" applyAlignment="1">
      <alignment horizontal="left" vertical="top" wrapText="1"/>
    </xf>
    <xf numFmtId="0" fontId="12" fillId="0" borderId="5" xfId="1" applyFont="1" applyFill="1" applyBorder="1" applyAlignment="1">
      <alignment vertical="top" wrapText="1"/>
    </xf>
    <xf numFmtId="0" fontId="12" fillId="0" borderId="5" xfId="0" applyFont="1" applyFill="1" applyBorder="1" applyAlignment="1">
      <alignment vertical="top"/>
    </xf>
    <xf numFmtId="0" fontId="12" fillId="0" borderId="5" xfId="0" applyFont="1" applyFill="1" applyBorder="1" applyAlignment="1">
      <alignment vertical="top" wrapText="1"/>
    </xf>
    <xf numFmtId="0" fontId="21" fillId="0" borderId="0" xfId="2" applyFont="1" applyFill="1"/>
    <xf numFmtId="0" fontId="12" fillId="0" borderId="0" xfId="1" applyFont="1"/>
    <xf numFmtId="2" fontId="21" fillId="0" borderId="0" xfId="1" applyNumberFormat="1" applyFont="1" applyBorder="1" applyAlignment="1">
      <alignment horizontal="left"/>
    </xf>
    <xf numFmtId="0" fontId="21" fillId="0" borderId="0" xfId="1" applyFont="1"/>
    <xf numFmtId="0" fontId="12" fillId="0" borderId="0" xfId="1" applyFont="1" applyFill="1"/>
    <xf numFmtId="49" fontId="25" fillId="0" borderId="5" xfId="1" applyNumberFormat="1" applyFont="1" applyBorder="1" applyAlignment="1">
      <alignment horizontal="center"/>
    </xf>
    <xf numFmtId="0" fontId="21" fillId="0" borderId="14" xfId="1" applyFont="1" applyBorder="1"/>
    <xf numFmtId="4" fontId="12" fillId="0" borderId="5" xfId="1" applyNumberFormat="1" applyFont="1" applyFill="1" applyBorder="1"/>
    <xf numFmtId="49" fontId="25" fillId="0" borderId="6" xfId="1" applyNumberFormat="1" applyFont="1" applyBorder="1" applyAlignment="1">
      <alignment horizontal="center"/>
    </xf>
    <xf numFmtId="0" fontId="20" fillId="0" borderId="6" xfId="1" applyFont="1" applyBorder="1"/>
    <xf numFmtId="4" fontId="12" fillId="0" borderId="6" xfId="1" applyNumberFormat="1" applyFont="1" applyFill="1" applyBorder="1"/>
    <xf numFmtId="49" fontId="21" fillId="0" borderId="6" xfId="1" applyNumberFormat="1" applyFont="1" applyBorder="1" applyAlignment="1">
      <alignment horizontal="center"/>
    </xf>
    <xf numFmtId="0" fontId="21" fillId="0" borderId="6" xfId="1" applyFont="1" applyBorder="1"/>
    <xf numFmtId="49" fontId="21" fillId="0" borderId="8" xfId="1" applyNumberFormat="1" applyFont="1" applyBorder="1" applyAlignment="1">
      <alignment horizontal="center"/>
    </xf>
    <xf numFmtId="0" fontId="21" fillId="0" borderId="8" xfId="1" applyFont="1" applyBorder="1"/>
    <xf numFmtId="4" fontId="12" fillId="0" borderId="8" xfId="1" applyNumberFormat="1" applyFont="1" applyFill="1" applyBorder="1"/>
    <xf numFmtId="4" fontId="12" fillId="0" borderId="1" xfId="1" applyNumberFormat="1" applyFont="1" applyFill="1" applyBorder="1"/>
    <xf numFmtId="49" fontId="21" fillId="0" borderId="6" xfId="1" applyNumberFormat="1" applyFont="1" applyBorder="1"/>
    <xf numFmtId="0" fontId="12" fillId="0" borderId="0" xfId="1" applyFont="1" applyBorder="1"/>
    <xf numFmtId="49" fontId="12" fillId="2" borderId="6" xfId="1" applyNumberFormat="1" applyFont="1" applyFill="1" applyBorder="1" applyAlignment="1">
      <alignment horizontal="center"/>
    </xf>
    <xf numFmtId="0" fontId="21" fillId="2" borderId="6" xfId="1" applyFont="1" applyFill="1" applyBorder="1"/>
    <xf numFmtId="0" fontId="12" fillId="2" borderId="0" xfId="1" applyFont="1" applyFill="1"/>
    <xf numFmtId="49" fontId="12" fillId="2" borderId="8" xfId="1" applyNumberFormat="1" applyFont="1" applyFill="1" applyBorder="1" applyAlignment="1">
      <alignment horizontal="center"/>
    </xf>
    <xf numFmtId="0" fontId="21" fillId="2" borderId="8" xfId="1" applyFont="1" applyFill="1" applyBorder="1"/>
    <xf numFmtId="49" fontId="25" fillId="0" borderId="1" xfId="1" applyNumberFormat="1" applyFont="1" applyBorder="1" applyAlignment="1">
      <alignment horizontal="center"/>
    </xf>
    <xf numFmtId="0" fontId="20" fillId="0" borderId="1" xfId="1" applyFont="1" applyBorder="1"/>
    <xf numFmtId="2" fontId="20" fillId="0" borderId="0" xfId="0" applyNumberFormat="1" applyFont="1" applyBorder="1" applyAlignment="1"/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top" indent="3"/>
    </xf>
    <xf numFmtId="49" fontId="25" fillId="0" borderId="6" xfId="2" applyNumberFormat="1" applyFont="1" applyFill="1" applyBorder="1" applyAlignment="1">
      <alignment horizontal="right" vertical="top"/>
    </xf>
    <xf numFmtId="0" fontId="40" fillId="0" borderId="12" xfId="2" applyFont="1" applyFill="1" applyBorder="1" applyAlignment="1">
      <alignment vertical="top"/>
    </xf>
    <xf numFmtId="49" fontId="21" fillId="0" borderId="3" xfId="2" applyNumberFormat="1" applyFont="1" applyFill="1" applyBorder="1" applyAlignment="1">
      <alignment horizontal="right" vertical="top"/>
    </xf>
    <xf numFmtId="4" fontId="12" fillId="0" borderId="12" xfId="2" applyNumberFormat="1" applyFont="1" applyFill="1" applyBorder="1" applyAlignment="1">
      <alignment vertical="top"/>
    </xf>
    <xf numFmtId="2" fontId="40" fillId="0" borderId="1" xfId="2" applyNumberFormat="1" applyFont="1" applyFill="1" applyBorder="1" applyAlignment="1">
      <alignment vertical="top"/>
    </xf>
    <xf numFmtId="0" fontId="21" fillId="0" borderId="6" xfId="2" applyFont="1" applyFill="1" applyBorder="1" applyAlignment="1">
      <alignment vertical="top"/>
    </xf>
    <xf numFmtId="2" fontId="21" fillId="0" borderId="6" xfId="2" applyNumberFormat="1" applyFont="1" applyFill="1" applyBorder="1" applyAlignment="1">
      <alignment vertical="top" wrapText="1"/>
    </xf>
    <xf numFmtId="0" fontId="21" fillId="0" borderId="8" xfId="0" applyFont="1" applyFill="1" applyBorder="1" applyAlignment="1">
      <alignment horizontal="left" vertical="top"/>
    </xf>
    <xf numFmtId="4" fontId="12" fillId="0" borderId="9" xfId="2" applyNumberFormat="1" applyFont="1" applyFill="1" applyBorder="1" applyAlignment="1">
      <alignment vertical="top"/>
    </xf>
    <xf numFmtId="0" fontId="25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top"/>
    </xf>
    <xf numFmtId="0" fontId="20" fillId="0" borderId="5" xfId="2" applyFont="1" applyFill="1" applyBorder="1" applyAlignment="1">
      <alignment horizontal="center" vertical="top"/>
    </xf>
    <xf numFmtId="0" fontId="20" fillId="0" borderId="5" xfId="2" applyFont="1" applyFill="1" applyBorder="1" applyAlignment="1">
      <alignment vertical="top"/>
    </xf>
    <xf numFmtId="0" fontId="21" fillId="0" borderId="5" xfId="2" applyFont="1" applyFill="1" applyBorder="1" applyAlignment="1">
      <alignment vertical="top" wrapText="1"/>
    </xf>
    <xf numFmtId="49" fontId="21" fillId="0" borderId="7" xfId="2" applyNumberFormat="1" applyFont="1" applyFill="1" applyBorder="1" applyAlignment="1">
      <alignment horizontal="right" vertical="top"/>
    </xf>
    <xf numFmtId="49" fontId="25" fillId="0" borderId="2" xfId="2" applyNumberFormat="1" applyFont="1" applyFill="1" applyBorder="1" applyAlignment="1">
      <alignment horizontal="right" vertical="top"/>
    </xf>
    <xf numFmtId="4" fontId="12" fillId="0" borderId="4" xfId="0" applyNumberFormat="1" applyFont="1" applyFill="1" applyBorder="1" applyAlignment="1">
      <alignment vertical="top"/>
    </xf>
    <xf numFmtId="0" fontId="40" fillId="0" borderId="1" xfId="2" applyFont="1" applyFill="1" applyBorder="1" applyAlignment="1">
      <alignment vertical="top"/>
    </xf>
    <xf numFmtId="1" fontId="12" fillId="0" borderId="5" xfId="0" applyNumberFormat="1" applyFont="1" applyFill="1" applyBorder="1"/>
    <xf numFmtId="0" fontId="0" fillId="0" borderId="5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2" fillId="0" borderId="0" xfId="0" applyFont="1" applyFill="1" applyAlignment="1">
      <alignment vertical="top"/>
    </xf>
    <xf numFmtId="0" fontId="12" fillId="0" borderId="0" xfId="0" applyFont="1" applyFill="1" applyBorder="1" applyAlignment="1">
      <alignment horizontal="center" vertical="top"/>
    </xf>
    <xf numFmtId="2" fontId="12" fillId="0" borderId="5" xfId="0" applyNumberFormat="1" applyFont="1" applyFill="1" applyBorder="1" applyAlignment="1">
      <alignment horizontal="right" vertical="top"/>
    </xf>
    <xf numFmtId="0" fontId="12" fillId="0" borderId="5" xfId="0" applyFont="1" applyBorder="1" applyAlignment="1">
      <alignment vertical="top" wrapText="1"/>
    </xf>
    <xf numFmtId="0" fontId="12" fillId="0" borderId="0" xfId="0" applyFont="1" applyFill="1" applyBorder="1" applyAlignment="1">
      <alignment horizontal="left" vertical="top" wrapText="1"/>
    </xf>
    <xf numFmtId="2" fontId="12" fillId="0" borderId="0" xfId="0" applyNumberFormat="1" applyFont="1" applyFill="1" applyBorder="1" applyAlignment="1">
      <alignment horizontal="right" vertical="top"/>
    </xf>
    <xf numFmtId="1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/>
    <xf numFmtId="0" fontId="2" fillId="0" borderId="10" xfId="0" applyFont="1" applyFill="1" applyBorder="1"/>
    <xf numFmtId="1" fontId="2" fillId="0" borderId="1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1" fontId="2" fillId="0" borderId="6" xfId="0" applyNumberFormat="1" applyFont="1" applyFill="1" applyBorder="1" applyAlignment="1">
      <alignment horizontal="right"/>
    </xf>
    <xf numFmtId="1" fontId="2" fillId="0" borderId="8" xfId="0" applyNumberFormat="1" applyFont="1" applyFill="1" applyBorder="1" applyAlignment="1">
      <alignment horizontal="right"/>
    </xf>
    <xf numFmtId="0" fontId="6" fillId="0" borderId="11" xfId="0" applyFont="1" applyFill="1" applyBorder="1"/>
    <xf numFmtId="0" fontId="6" fillId="0" borderId="0" xfId="0" applyFont="1" applyFill="1" applyBorder="1"/>
    <xf numFmtId="0" fontId="3" fillId="0" borderId="6" xfId="0" applyFont="1" applyFill="1" applyBorder="1"/>
    <xf numFmtId="0" fontId="7" fillId="0" borderId="3" xfId="0" applyFont="1" applyFill="1" applyBorder="1" applyAlignment="1">
      <alignment vertical="top"/>
    </xf>
    <xf numFmtId="0" fontId="2" fillId="0" borderId="6" xfId="0" applyFont="1" applyFill="1" applyBorder="1" applyAlignment="1">
      <alignment vertical="top"/>
    </xf>
    <xf numFmtId="4" fontId="2" fillId="0" borderId="12" xfId="0" applyNumberFormat="1" applyFont="1" applyFill="1" applyBorder="1" applyAlignment="1">
      <alignment vertical="top"/>
    </xf>
    <xf numFmtId="0" fontId="21" fillId="0" borderId="10" xfId="0" applyFont="1" applyFill="1" applyBorder="1"/>
    <xf numFmtId="0" fontId="21" fillId="0" borderId="12" xfId="0" applyFont="1" applyFill="1" applyBorder="1"/>
    <xf numFmtId="0" fontId="21" fillId="0" borderId="4" xfId="0" applyFont="1" applyFill="1" applyBorder="1"/>
    <xf numFmtId="0" fontId="21" fillId="0" borderId="0" xfId="0" applyFont="1" applyBorder="1" applyAlignment="1">
      <alignment wrapText="1"/>
    </xf>
    <xf numFmtId="0" fontId="20" fillId="0" borderId="1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7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0" fontId="7" fillId="0" borderId="8" xfId="0" applyFont="1" applyFill="1" applyBorder="1" applyAlignment="1">
      <alignment horizontal="center" vertical="center" wrapText="1"/>
    </xf>
    <xf numFmtId="2" fontId="12" fillId="5" borderId="5" xfId="2" applyNumberFormat="1" applyFont="1" applyFill="1" applyBorder="1" applyAlignment="1">
      <alignment horizontal="left" vertical="top"/>
    </xf>
    <xf numFmtId="0" fontId="21" fillId="5" borderId="5" xfId="2" applyFont="1" applyFill="1" applyBorder="1" applyAlignment="1">
      <alignment horizontal="left" vertical="top"/>
    </xf>
    <xf numFmtId="0" fontId="44" fillId="0" borderId="2" xfId="0" applyFont="1" applyBorder="1"/>
    <xf numFmtId="0" fontId="44" fillId="0" borderId="1" xfId="0" applyFont="1" applyBorder="1"/>
    <xf numFmtId="4" fontId="44" fillId="0" borderId="9" xfId="0" applyNumberFormat="1" applyFont="1" applyBorder="1"/>
    <xf numFmtId="0" fontId="44" fillId="0" borderId="3" xfId="0" applyFont="1" applyBorder="1"/>
    <xf numFmtId="0" fontId="44" fillId="0" borderId="6" xfId="0" applyFont="1" applyBorder="1"/>
    <xf numFmtId="4" fontId="44" fillId="0" borderId="12" xfId="0" applyNumberFormat="1" applyFont="1" applyBorder="1"/>
    <xf numFmtId="2" fontId="44" fillId="0" borderId="6" xfId="0" applyNumberFormat="1" applyFont="1" applyBorder="1"/>
    <xf numFmtId="0" fontId="44" fillId="0" borderId="7" xfId="0" applyFont="1" applyBorder="1"/>
    <xf numFmtId="0" fontId="44" fillId="0" borderId="8" xfId="0" applyFont="1" applyBorder="1"/>
    <xf numFmtId="4" fontId="44" fillId="0" borderId="4" xfId="0" applyNumberFormat="1" applyFont="1" applyBorder="1"/>
    <xf numFmtId="49" fontId="19" fillId="0" borderId="0" xfId="0" applyNumberFormat="1" applyFont="1" applyFill="1" applyBorder="1" applyAlignment="1">
      <alignment horizontal="left" wrapText="1"/>
    </xf>
    <xf numFmtId="1" fontId="22" fillId="0" borderId="0" xfId="0" applyNumberFormat="1" applyFont="1" applyFill="1" applyAlignment="1">
      <alignment horizontal="center"/>
    </xf>
    <xf numFmtId="0" fontId="12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indent="3"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left" wrapText="1" indent="3"/>
    </xf>
    <xf numFmtId="1" fontId="20" fillId="0" borderId="0" xfId="0" applyNumberFormat="1" applyFont="1" applyFill="1" applyAlignment="1">
      <alignment horizontal="center"/>
    </xf>
    <xf numFmtId="0" fontId="21" fillId="0" borderId="5" xfId="0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 horizontal="center"/>
    </xf>
    <xf numFmtId="2" fontId="20" fillId="0" borderId="0" xfId="0" applyNumberFormat="1" applyFont="1" applyFill="1" applyBorder="1" applyAlignment="1">
      <alignment horizontal="left" wrapText="1" indent="3"/>
    </xf>
    <xf numFmtId="49" fontId="2" fillId="0" borderId="11" xfId="0" applyNumberFormat="1" applyFont="1" applyFill="1" applyBorder="1" applyAlignment="1">
      <alignment horizontal="left" vertical="top" wrapText="1"/>
    </xf>
    <xf numFmtId="0" fontId="21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1" fontId="20" fillId="0" borderId="0" xfId="0" applyNumberFormat="1" applyFont="1" applyAlignment="1">
      <alignment horizontal="center"/>
    </xf>
    <xf numFmtId="2" fontId="25" fillId="0" borderId="0" xfId="0" applyNumberFormat="1" applyFont="1" applyBorder="1" applyAlignment="1">
      <alignment horizontal="left" wrapText="1" indent="3"/>
    </xf>
    <xf numFmtId="1" fontId="25" fillId="0" borderId="0" xfId="0" applyNumberFormat="1" applyFont="1" applyBorder="1" applyAlignment="1">
      <alignment horizontal="center"/>
    </xf>
    <xf numFmtId="1" fontId="20" fillId="0" borderId="0" xfId="0" applyNumberFormat="1" applyFont="1" applyFill="1" applyAlignment="1">
      <alignment horizontal="center" vertical="center" wrapText="1"/>
    </xf>
    <xf numFmtId="1" fontId="22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left" indent="3"/>
    </xf>
    <xf numFmtId="0" fontId="22" fillId="0" borderId="0" xfId="0" applyFont="1" applyFill="1" applyAlignment="1">
      <alignment horizontal="left" indent="3"/>
    </xf>
    <xf numFmtId="2" fontId="22" fillId="0" borderId="10" xfId="0" applyNumberFormat="1" applyFont="1" applyBorder="1" applyAlignment="1">
      <alignment horizontal="left" indent="3"/>
    </xf>
    <xf numFmtId="2" fontId="22" fillId="0" borderId="0" xfId="0" applyNumberFormat="1" applyFont="1" applyBorder="1" applyAlignment="1">
      <alignment horizontal="left" indent="3"/>
    </xf>
    <xf numFmtId="1" fontId="20" fillId="0" borderId="0" xfId="0" applyNumberFormat="1" applyFont="1" applyAlignment="1">
      <alignment horizontal="center" vertical="top"/>
    </xf>
    <xf numFmtId="2" fontId="25" fillId="0" borderId="0" xfId="0" applyNumberFormat="1" applyFont="1" applyAlignment="1">
      <alignment horizontal="center" vertical="center" wrapText="1"/>
    </xf>
    <xf numFmtId="2" fontId="25" fillId="0" borderId="0" xfId="0" applyNumberFormat="1" applyFont="1" applyAlignment="1">
      <alignment horizontal="center"/>
    </xf>
    <xf numFmtId="2" fontId="25" fillId="0" borderId="0" xfId="0" applyNumberFormat="1" applyFont="1" applyBorder="1" applyAlignment="1">
      <alignment horizontal="center"/>
    </xf>
    <xf numFmtId="0" fontId="22" fillId="0" borderId="0" xfId="0" applyNumberFormat="1" applyFont="1" applyFill="1" applyAlignment="1">
      <alignment horizontal="center"/>
    </xf>
    <xf numFmtId="2" fontId="22" fillId="0" borderId="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2" fontId="25" fillId="0" borderId="14" xfId="0" applyNumberFormat="1" applyFont="1" applyBorder="1" applyAlignment="1">
      <alignment horizontal="left"/>
    </xf>
    <xf numFmtId="2" fontId="25" fillId="0" borderId="13" xfId="0" applyNumberFormat="1" applyFont="1" applyBorder="1" applyAlignment="1">
      <alignment horizontal="left"/>
    </xf>
    <xf numFmtId="2" fontId="25" fillId="0" borderId="15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left" indent="3"/>
    </xf>
    <xf numFmtId="49" fontId="13" fillId="0" borderId="0" xfId="0" applyNumberFormat="1" applyFont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left" wrapText="1"/>
    </xf>
    <xf numFmtId="2" fontId="20" fillId="0" borderId="0" xfId="0" applyNumberFormat="1" applyFont="1" applyBorder="1" applyAlignment="1">
      <alignment horizontal="center"/>
    </xf>
    <xf numFmtId="2" fontId="20" fillId="0" borderId="10" xfId="0" applyNumberFormat="1" applyFont="1" applyFill="1" applyBorder="1" applyAlignment="1">
      <alignment horizontal="left" indent="3"/>
    </xf>
    <xf numFmtId="0" fontId="20" fillId="0" borderId="0" xfId="2" applyFont="1" applyBorder="1" applyAlignment="1">
      <alignment horizontal="center"/>
    </xf>
    <xf numFmtId="2" fontId="20" fillId="0" borderId="0" xfId="2" applyNumberFormat="1" applyFont="1" applyFill="1" applyBorder="1" applyAlignment="1">
      <alignment horizontal="left" vertical="top" indent="3"/>
    </xf>
    <xf numFmtId="0" fontId="21" fillId="0" borderId="11" xfId="2" applyFont="1" applyFill="1" applyBorder="1" applyAlignment="1">
      <alignment horizontal="left" vertical="top" wrapText="1"/>
    </xf>
    <xf numFmtId="2" fontId="20" fillId="0" borderId="0" xfId="2" applyNumberFormat="1" applyFont="1" applyFill="1" applyBorder="1" applyAlignment="1">
      <alignment horizontal="center" vertical="top"/>
    </xf>
    <xf numFmtId="0" fontId="20" fillId="0" borderId="0" xfId="1" applyFont="1" applyFill="1" applyAlignment="1">
      <alignment horizontal="center" vertical="top"/>
    </xf>
    <xf numFmtId="0" fontId="21" fillId="0" borderId="11" xfId="2" applyFont="1" applyFill="1" applyBorder="1" applyAlignment="1">
      <alignment horizontal="left" wrapText="1"/>
    </xf>
    <xf numFmtId="0" fontId="20" fillId="0" borderId="0" xfId="1" applyFont="1" applyAlignment="1">
      <alignment horizontal="center"/>
    </xf>
    <xf numFmtId="49" fontId="2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/>
    </xf>
    <xf numFmtId="0" fontId="5" fillId="0" borderId="0" xfId="0" applyFont="1" applyAlignment="1">
      <alignment horizontal="left" indent="3"/>
    </xf>
  </cellXfs>
  <cellStyles count="3">
    <cellStyle name="Обычный" xfId="0" builtinId="0"/>
    <cellStyle name="Обычный 10" xfId="1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workbookViewId="0">
      <selection activeCell="H24" sqref="H24"/>
    </sheetView>
  </sheetViews>
  <sheetFormatPr defaultRowHeight="12"/>
  <cols>
    <col min="1" max="1" width="4.28515625" style="190" customWidth="1"/>
    <col min="2" max="2" width="65.42578125" style="178" customWidth="1"/>
    <col min="3" max="3" width="9.85546875" style="142" customWidth="1"/>
    <col min="4" max="4" width="5.140625" style="142" customWidth="1"/>
    <col min="5" max="5" width="9.5703125" style="142" customWidth="1"/>
    <col min="6" max="16384" width="9.140625" style="142"/>
  </cols>
  <sheetData>
    <row r="1" spans="1:5" ht="24">
      <c r="A1" s="138" t="s">
        <v>1495</v>
      </c>
      <c r="B1" s="139" t="s">
        <v>1145</v>
      </c>
      <c r="C1" s="140" t="s">
        <v>1146</v>
      </c>
      <c r="D1" s="141" t="s">
        <v>1147</v>
      </c>
      <c r="E1" s="138" t="s">
        <v>1148</v>
      </c>
    </row>
    <row r="2" spans="1:5">
      <c r="A2" s="143"/>
      <c r="B2" s="144" t="s">
        <v>1453</v>
      </c>
      <c r="C2" s="145"/>
      <c r="D2" s="141"/>
      <c r="E2" s="146"/>
    </row>
    <row r="3" spans="1:5">
      <c r="A3" s="147">
        <v>1</v>
      </c>
      <c r="B3" s="148" t="s">
        <v>1454</v>
      </c>
      <c r="C3" s="149" t="s">
        <v>1455</v>
      </c>
      <c r="D3" s="150" t="s">
        <v>1456</v>
      </c>
      <c r="E3" s="151">
        <v>1800</v>
      </c>
    </row>
    <row r="4" spans="1:5">
      <c r="A4" s="152">
        <v>2</v>
      </c>
      <c r="B4" s="153" t="s">
        <v>1457</v>
      </c>
      <c r="C4" s="154"/>
      <c r="D4" s="155"/>
      <c r="E4" s="156"/>
    </row>
    <row r="5" spans="1:5">
      <c r="A5" s="157" t="s">
        <v>1458</v>
      </c>
      <c r="B5" s="158" t="s">
        <v>1459</v>
      </c>
      <c r="C5" s="154"/>
      <c r="D5" s="159"/>
      <c r="E5" s="156"/>
    </row>
    <row r="6" spans="1:5">
      <c r="A6" s="160">
        <v>1</v>
      </c>
      <c r="B6" s="161" t="s">
        <v>1460</v>
      </c>
      <c r="C6" s="154" t="s">
        <v>1455</v>
      </c>
      <c r="D6" s="159" t="s">
        <v>1456</v>
      </c>
      <c r="E6" s="162">
        <v>1700</v>
      </c>
    </row>
    <row r="7" spans="1:5">
      <c r="A7" s="160">
        <v>2</v>
      </c>
      <c r="B7" s="163" t="s">
        <v>1461</v>
      </c>
      <c r="C7" s="154" t="s">
        <v>1455</v>
      </c>
      <c r="D7" s="159" t="s">
        <v>1456</v>
      </c>
      <c r="E7" s="162">
        <v>1600</v>
      </c>
    </row>
    <row r="8" spans="1:5">
      <c r="A8" s="160">
        <v>3</v>
      </c>
      <c r="B8" s="164" t="s">
        <v>1462</v>
      </c>
      <c r="C8" s="154"/>
      <c r="D8" s="159"/>
      <c r="E8" s="156">
        <v>700</v>
      </c>
    </row>
    <row r="9" spans="1:5">
      <c r="A9" s="157" t="s">
        <v>1463</v>
      </c>
      <c r="B9" s="165" t="s">
        <v>1464</v>
      </c>
      <c r="C9" s="154"/>
      <c r="D9" s="159"/>
      <c r="E9" s="79"/>
    </row>
    <row r="10" spans="1:5">
      <c r="A10" s="160">
        <v>1</v>
      </c>
      <c r="B10" s="161" t="s">
        <v>1465</v>
      </c>
      <c r="C10" s="154"/>
      <c r="D10" s="159" t="s">
        <v>1456</v>
      </c>
      <c r="E10" s="166">
        <v>1050</v>
      </c>
    </row>
    <row r="11" spans="1:5">
      <c r="A11" s="160">
        <v>2</v>
      </c>
      <c r="B11" s="163" t="s">
        <v>1466</v>
      </c>
      <c r="C11" s="154"/>
      <c r="D11" s="159" t="s">
        <v>1456</v>
      </c>
      <c r="E11" s="166">
        <v>1000</v>
      </c>
    </row>
    <row r="12" spans="1:5">
      <c r="A12" s="167">
        <v>3</v>
      </c>
      <c r="B12" s="168" t="s">
        <v>1462</v>
      </c>
      <c r="C12" s="169"/>
      <c r="D12" s="150"/>
      <c r="E12" s="170">
        <v>700</v>
      </c>
    </row>
    <row r="13" spans="1:5">
      <c r="A13" s="171"/>
      <c r="B13" s="172" t="s">
        <v>1467</v>
      </c>
      <c r="C13" s="173"/>
      <c r="D13" s="159"/>
      <c r="E13" s="156"/>
    </row>
    <row r="14" spans="1:5">
      <c r="A14" s="171">
        <v>1</v>
      </c>
      <c r="B14" s="174" t="s">
        <v>1468</v>
      </c>
      <c r="C14" s="173" t="s">
        <v>1455</v>
      </c>
      <c r="D14" s="159" t="s">
        <v>1456</v>
      </c>
      <c r="E14" s="156">
        <v>2000</v>
      </c>
    </row>
    <row r="15" spans="1:5">
      <c r="A15" s="171">
        <f t="shared" ref="A15:A25" si="0">A14+1</f>
        <v>2</v>
      </c>
      <c r="B15" s="174" t="s">
        <v>1469</v>
      </c>
      <c r="C15" s="173" t="s">
        <v>1455</v>
      </c>
      <c r="D15" s="159" t="s">
        <v>1456</v>
      </c>
      <c r="E15" s="175">
        <v>10000</v>
      </c>
    </row>
    <row r="16" spans="1:5">
      <c r="A16" s="171">
        <f t="shared" si="0"/>
        <v>3</v>
      </c>
      <c r="B16" s="174" t="s">
        <v>1470</v>
      </c>
      <c r="C16" s="173" t="s">
        <v>1455</v>
      </c>
      <c r="D16" s="159" t="s">
        <v>1456</v>
      </c>
      <c r="E16" s="156">
        <v>2800</v>
      </c>
    </row>
    <row r="17" spans="1:6">
      <c r="A17" s="171">
        <f t="shared" si="0"/>
        <v>4</v>
      </c>
      <c r="B17" s="174" t="s">
        <v>1471</v>
      </c>
      <c r="C17" s="173" t="s">
        <v>1455</v>
      </c>
      <c r="D17" s="159" t="s">
        <v>1456</v>
      </c>
      <c r="E17" s="156">
        <v>6000</v>
      </c>
    </row>
    <row r="18" spans="1:6">
      <c r="A18" s="171">
        <f t="shared" si="0"/>
        <v>5</v>
      </c>
      <c r="B18" s="174" t="s">
        <v>1472</v>
      </c>
      <c r="C18" s="173" t="s">
        <v>1455</v>
      </c>
      <c r="D18" s="159" t="s">
        <v>1456</v>
      </c>
      <c r="E18" s="156">
        <v>3400</v>
      </c>
    </row>
    <row r="19" spans="1:6">
      <c r="A19" s="171">
        <f t="shared" si="0"/>
        <v>6</v>
      </c>
      <c r="B19" s="174" t="s">
        <v>1473</v>
      </c>
      <c r="C19" s="173" t="s">
        <v>1455</v>
      </c>
      <c r="D19" s="159" t="s">
        <v>1456</v>
      </c>
      <c r="E19" s="156">
        <v>5100</v>
      </c>
    </row>
    <row r="20" spans="1:6">
      <c r="A20" s="171">
        <f t="shared" si="0"/>
        <v>7</v>
      </c>
      <c r="B20" s="174" t="s">
        <v>1018</v>
      </c>
      <c r="C20" s="173" t="s">
        <v>1455</v>
      </c>
      <c r="D20" s="159" t="s">
        <v>1456</v>
      </c>
      <c r="E20" s="156">
        <v>4500</v>
      </c>
      <c r="F20" s="142" t="s">
        <v>1020</v>
      </c>
    </row>
    <row r="21" spans="1:6">
      <c r="A21" s="171">
        <f t="shared" si="0"/>
        <v>8</v>
      </c>
      <c r="B21" s="174" t="s">
        <v>1019</v>
      </c>
      <c r="C21" s="173" t="s">
        <v>1455</v>
      </c>
      <c r="D21" s="159" t="s">
        <v>1456</v>
      </c>
      <c r="E21" s="156">
        <v>4500</v>
      </c>
      <c r="F21" s="142" t="s">
        <v>1021</v>
      </c>
    </row>
    <row r="22" spans="1:6">
      <c r="A22" s="171">
        <f t="shared" si="0"/>
        <v>9</v>
      </c>
      <c r="B22" s="174" t="s">
        <v>1474</v>
      </c>
      <c r="C22" s="173" t="s">
        <v>1455</v>
      </c>
      <c r="D22" s="159" t="s">
        <v>1456</v>
      </c>
      <c r="E22" s="156">
        <v>4000</v>
      </c>
    </row>
    <row r="23" spans="1:6">
      <c r="A23" s="171">
        <f t="shared" si="0"/>
        <v>10</v>
      </c>
      <c r="B23" s="174" t="s">
        <v>1475</v>
      </c>
      <c r="C23" s="173" t="s">
        <v>1455</v>
      </c>
      <c r="D23" s="159" t="s">
        <v>1456</v>
      </c>
      <c r="E23" s="156">
        <v>5400</v>
      </c>
    </row>
    <row r="24" spans="1:6" ht="24">
      <c r="A24" s="171">
        <f t="shared" si="0"/>
        <v>11</v>
      </c>
      <c r="B24" s="174" t="s">
        <v>1022</v>
      </c>
      <c r="C24" s="173" t="s">
        <v>1455</v>
      </c>
      <c r="D24" s="159" t="s">
        <v>1456</v>
      </c>
      <c r="E24" s="156">
        <v>25000</v>
      </c>
    </row>
    <row r="25" spans="1:6">
      <c r="A25" s="171">
        <f t="shared" si="0"/>
        <v>12</v>
      </c>
      <c r="B25" s="174" t="s">
        <v>1023</v>
      </c>
      <c r="C25" s="173" t="s">
        <v>1455</v>
      </c>
      <c r="D25" s="159" t="s">
        <v>1456</v>
      </c>
      <c r="E25" s="156">
        <v>28000</v>
      </c>
    </row>
    <row r="26" spans="1:6">
      <c r="A26" s="143"/>
      <c r="B26" s="144" t="s">
        <v>1476</v>
      </c>
      <c r="C26" s="176"/>
      <c r="D26" s="155"/>
      <c r="E26" s="177"/>
    </row>
    <row r="27" spans="1:6">
      <c r="A27" s="171">
        <v>1</v>
      </c>
      <c r="B27" s="174" t="s">
        <v>1477</v>
      </c>
      <c r="C27" s="173" t="s">
        <v>1455</v>
      </c>
      <c r="D27" s="159" t="s">
        <v>1456</v>
      </c>
      <c r="E27" s="156">
        <v>600</v>
      </c>
    </row>
    <row r="28" spans="1:6" s="181" customFormat="1">
      <c r="A28" s="171">
        <f t="shared" ref="A28:A37" si="1">A27+1</f>
        <v>2</v>
      </c>
      <c r="B28" s="178" t="s">
        <v>1029</v>
      </c>
      <c r="C28" s="179" t="s">
        <v>1455</v>
      </c>
      <c r="D28" s="180" t="s">
        <v>1456</v>
      </c>
      <c r="E28" s="156">
        <v>5000</v>
      </c>
    </row>
    <row r="29" spans="1:6">
      <c r="A29" s="171">
        <f t="shared" si="1"/>
        <v>3</v>
      </c>
      <c r="B29" s="178" t="s">
        <v>1030</v>
      </c>
      <c r="C29" s="179" t="s">
        <v>1455</v>
      </c>
      <c r="D29" s="180" t="s">
        <v>1456</v>
      </c>
      <c r="E29" s="156">
        <v>2000</v>
      </c>
    </row>
    <row r="30" spans="1:6">
      <c r="A30" s="171">
        <f t="shared" si="1"/>
        <v>4</v>
      </c>
      <c r="B30" s="178" t="s">
        <v>1028</v>
      </c>
      <c r="C30" s="173" t="s">
        <v>1455</v>
      </c>
      <c r="D30" s="159" t="s">
        <v>1456</v>
      </c>
      <c r="E30" s="156">
        <v>3900</v>
      </c>
    </row>
    <row r="31" spans="1:6">
      <c r="A31" s="171">
        <f t="shared" si="1"/>
        <v>5</v>
      </c>
      <c r="B31" s="178" t="s">
        <v>1031</v>
      </c>
      <c r="C31" s="173" t="s">
        <v>1455</v>
      </c>
      <c r="D31" s="159" t="s">
        <v>1456</v>
      </c>
      <c r="E31" s="156">
        <v>4100</v>
      </c>
    </row>
    <row r="32" spans="1:6">
      <c r="A32" s="171">
        <f t="shared" si="1"/>
        <v>6</v>
      </c>
      <c r="B32" s="178" t="s">
        <v>1032</v>
      </c>
      <c r="C32" s="173" t="s">
        <v>1455</v>
      </c>
      <c r="D32" s="159" t="s">
        <v>1456</v>
      </c>
      <c r="E32" s="156">
        <v>5500</v>
      </c>
    </row>
    <row r="33" spans="1:5" ht="24">
      <c r="A33" s="171">
        <f t="shared" si="1"/>
        <v>7</v>
      </c>
      <c r="B33" s="178" t="s">
        <v>1033</v>
      </c>
      <c r="C33" s="173" t="s">
        <v>1455</v>
      </c>
      <c r="D33" s="159" t="s">
        <v>1456</v>
      </c>
      <c r="E33" s="156">
        <v>27000</v>
      </c>
    </row>
    <row r="34" spans="1:5">
      <c r="A34" s="171">
        <f t="shared" si="1"/>
        <v>8</v>
      </c>
      <c r="B34" s="178" t="s">
        <v>1036</v>
      </c>
      <c r="C34" s="173" t="s">
        <v>1455</v>
      </c>
      <c r="D34" s="159" t="s">
        <v>1456</v>
      </c>
      <c r="E34" s="156">
        <v>3500</v>
      </c>
    </row>
    <row r="35" spans="1:5">
      <c r="A35" s="171">
        <f t="shared" si="1"/>
        <v>9</v>
      </c>
      <c r="B35" s="178" t="s">
        <v>1037</v>
      </c>
      <c r="C35" s="173" t="s">
        <v>1455</v>
      </c>
      <c r="D35" s="159" t="s">
        <v>1456</v>
      </c>
      <c r="E35" s="156">
        <v>34500</v>
      </c>
    </row>
    <row r="36" spans="1:5" ht="24">
      <c r="A36" s="171">
        <f t="shared" si="1"/>
        <v>10</v>
      </c>
      <c r="B36" s="165" t="s">
        <v>1034</v>
      </c>
      <c r="C36" s="173" t="s">
        <v>1455</v>
      </c>
      <c r="D36" s="159" t="s">
        <v>1456</v>
      </c>
      <c r="E36" s="156">
        <v>5000</v>
      </c>
    </row>
    <row r="37" spans="1:5" ht="24">
      <c r="A37" s="147">
        <f t="shared" si="1"/>
        <v>11</v>
      </c>
      <c r="B37" s="182" t="s">
        <v>1035</v>
      </c>
      <c r="C37" s="149" t="s">
        <v>1455</v>
      </c>
      <c r="D37" s="150" t="s">
        <v>1456</v>
      </c>
      <c r="E37" s="151">
        <v>6300</v>
      </c>
    </row>
    <row r="38" spans="1:5">
      <c r="A38" s="143"/>
      <c r="B38" s="144" t="s">
        <v>1478</v>
      </c>
      <c r="C38" s="176"/>
      <c r="D38" s="155"/>
      <c r="E38" s="177"/>
    </row>
    <row r="39" spans="1:5">
      <c r="A39" s="171">
        <v>1</v>
      </c>
      <c r="B39" s="183" t="s">
        <v>1479</v>
      </c>
      <c r="C39" s="173" t="s">
        <v>1455</v>
      </c>
      <c r="D39" s="159" t="s">
        <v>1456</v>
      </c>
      <c r="E39" s="156">
        <v>1000</v>
      </c>
    </row>
    <row r="40" spans="1:5">
      <c r="A40" s="171">
        <f t="shared" ref="A40:A55" si="2">A39+1</f>
        <v>2</v>
      </c>
      <c r="B40" s="174" t="s">
        <v>1038</v>
      </c>
      <c r="C40" s="173" t="s">
        <v>1455</v>
      </c>
      <c r="D40" s="159" t="s">
        <v>1456</v>
      </c>
      <c r="E40" s="156">
        <v>7900</v>
      </c>
    </row>
    <row r="41" spans="1:5">
      <c r="A41" s="171">
        <f t="shared" si="2"/>
        <v>3</v>
      </c>
      <c r="B41" s="184" t="s">
        <v>1480</v>
      </c>
      <c r="C41" s="173" t="s">
        <v>1455</v>
      </c>
      <c r="D41" s="159" t="s">
        <v>1456</v>
      </c>
      <c r="E41" s="156">
        <v>5000</v>
      </c>
    </row>
    <row r="42" spans="1:5">
      <c r="A42" s="171">
        <f t="shared" si="2"/>
        <v>4</v>
      </c>
      <c r="B42" s="184" t="s">
        <v>1481</v>
      </c>
      <c r="C42" s="173" t="s">
        <v>1455</v>
      </c>
      <c r="D42" s="159" t="s">
        <v>1456</v>
      </c>
      <c r="E42" s="156">
        <v>3400</v>
      </c>
    </row>
    <row r="43" spans="1:5">
      <c r="A43" s="171">
        <f t="shared" si="2"/>
        <v>5</v>
      </c>
      <c r="B43" s="184" t="s">
        <v>1482</v>
      </c>
      <c r="C43" s="173" t="s">
        <v>1455</v>
      </c>
      <c r="D43" s="159" t="s">
        <v>1456</v>
      </c>
      <c r="E43" s="156">
        <v>5500</v>
      </c>
    </row>
    <row r="44" spans="1:5">
      <c r="A44" s="171">
        <f t="shared" si="2"/>
        <v>6</v>
      </c>
      <c r="B44" s="184" t="s">
        <v>1483</v>
      </c>
      <c r="C44" s="173" t="s">
        <v>1455</v>
      </c>
      <c r="D44" s="159" t="s">
        <v>1456</v>
      </c>
      <c r="E44" s="156">
        <v>4000</v>
      </c>
    </row>
    <row r="45" spans="1:5">
      <c r="A45" s="171">
        <f t="shared" si="2"/>
        <v>7</v>
      </c>
      <c r="B45" s="184" t="s">
        <v>1024</v>
      </c>
      <c r="C45" s="179" t="s">
        <v>1455</v>
      </c>
      <c r="D45" s="180" t="s">
        <v>1456</v>
      </c>
      <c r="E45" s="156">
        <v>3500</v>
      </c>
    </row>
    <row r="46" spans="1:5">
      <c r="A46" s="171">
        <f t="shared" si="2"/>
        <v>8</v>
      </c>
      <c r="B46" s="184" t="s">
        <v>1025</v>
      </c>
      <c r="C46" s="179" t="s">
        <v>1455</v>
      </c>
      <c r="D46" s="180" t="s">
        <v>1456</v>
      </c>
      <c r="E46" s="156">
        <v>5500</v>
      </c>
    </row>
    <row r="47" spans="1:5">
      <c r="A47" s="171">
        <f t="shared" si="2"/>
        <v>9</v>
      </c>
      <c r="B47" s="184" t="s">
        <v>1026</v>
      </c>
      <c r="C47" s="179" t="s">
        <v>1455</v>
      </c>
      <c r="D47" s="180" t="s">
        <v>1456</v>
      </c>
      <c r="E47" s="156">
        <v>2500</v>
      </c>
    </row>
    <row r="48" spans="1:5">
      <c r="A48" s="171">
        <f t="shared" si="2"/>
        <v>10</v>
      </c>
      <c r="B48" s="184" t="s">
        <v>1484</v>
      </c>
      <c r="C48" s="179" t="s">
        <v>1455</v>
      </c>
      <c r="D48" s="180" t="s">
        <v>1456</v>
      </c>
      <c r="E48" s="156">
        <v>2900</v>
      </c>
    </row>
    <row r="49" spans="1:5">
      <c r="A49" s="171">
        <f t="shared" si="2"/>
        <v>11</v>
      </c>
      <c r="B49" s="184" t="s">
        <v>1485</v>
      </c>
      <c r="C49" s="179" t="s">
        <v>1455</v>
      </c>
      <c r="D49" s="180" t="s">
        <v>1456</v>
      </c>
      <c r="E49" s="156">
        <v>2500</v>
      </c>
    </row>
    <row r="50" spans="1:5">
      <c r="A50" s="171">
        <f t="shared" si="2"/>
        <v>12</v>
      </c>
      <c r="B50" s="184" t="s">
        <v>1486</v>
      </c>
      <c r="C50" s="179" t="s">
        <v>1455</v>
      </c>
      <c r="D50" s="180" t="s">
        <v>1456</v>
      </c>
      <c r="E50" s="156">
        <v>2600</v>
      </c>
    </row>
    <row r="51" spans="1:5">
      <c r="A51" s="171">
        <f t="shared" si="2"/>
        <v>13</v>
      </c>
      <c r="B51" s="184" t="s">
        <v>1487</v>
      </c>
      <c r="C51" s="179" t="s">
        <v>1455</v>
      </c>
      <c r="D51" s="180" t="s">
        <v>1456</v>
      </c>
      <c r="E51" s="156">
        <v>5900</v>
      </c>
    </row>
    <row r="52" spans="1:5">
      <c r="A52" s="171">
        <f t="shared" si="2"/>
        <v>14</v>
      </c>
      <c r="B52" s="184" t="s">
        <v>1039</v>
      </c>
      <c r="C52" s="179" t="s">
        <v>1455</v>
      </c>
      <c r="D52" s="180" t="s">
        <v>1456</v>
      </c>
      <c r="E52" s="156">
        <v>3000</v>
      </c>
    </row>
    <row r="53" spans="1:5">
      <c r="A53" s="171">
        <f t="shared" si="2"/>
        <v>15</v>
      </c>
      <c r="B53" s="183" t="s">
        <v>1488</v>
      </c>
      <c r="C53" s="179" t="s">
        <v>1455</v>
      </c>
      <c r="D53" s="180" t="s">
        <v>1456</v>
      </c>
      <c r="E53" s="156">
        <v>1200</v>
      </c>
    </row>
    <row r="54" spans="1:5">
      <c r="A54" s="171">
        <f t="shared" si="2"/>
        <v>16</v>
      </c>
      <c r="B54" s="184" t="s">
        <v>1040</v>
      </c>
      <c r="C54" s="179" t="s">
        <v>1455</v>
      </c>
      <c r="D54" s="180" t="s">
        <v>1456</v>
      </c>
      <c r="E54" s="156">
        <v>3400</v>
      </c>
    </row>
    <row r="55" spans="1:5">
      <c r="A55" s="171">
        <f t="shared" si="2"/>
        <v>17</v>
      </c>
      <c r="B55" s="148" t="s">
        <v>1027</v>
      </c>
      <c r="C55" s="149" t="s">
        <v>1455</v>
      </c>
      <c r="D55" s="150" t="s">
        <v>1456</v>
      </c>
      <c r="E55" s="151">
        <v>25000</v>
      </c>
    </row>
    <row r="56" spans="1:5">
      <c r="A56" s="185">
        <v>1</v>
      </c>
      <c r="B56" s="186" t="s">
        <v>1489</v>
      </c>
      <c r="C56" s="187" t="s">
        <v>1455</v>
      </c>
      <c r="D56" s="188" t="s">
        <v>1456</v>
      </c>
      <c r="E56" s="189">
        <v>1500</v>
      </c>
    </row>
    <row r="57" spans="1:5">
      <c r="B57" s="191"/>
      <c r="C57" s="192"/>
      <c r="D57" s="193"/>
    </row>
    <row r="58" spans="1:5">
      <c r="A58" s="609" t="s">
        <v>1071</v>
      </c>
      <c r="B58" s="609"/>
      <c r="C58" s="609"/>
      <c r="D58" s="609"/>
      <c r="E58" s="609"/>
    </row>
    <row r="59" spans="1:5">
      <c r="A59" s="609"/>
      <c r="B59" s="609"/>
      <c r="C59" s="609"/>
      <c r="D59" s="609"/>
      <c r="E59" s="609"/>
    </row>
    <row r="60" spans="1:5">
      <c r="B60" s="191"/>
      <c r="C60" s="192"/>
      <c r="D60" s="193"/>
    </row>
    <row r="61" spans="1:5">
      <c r="B61" s="191"/>
      <c r="C61" s="192"/>
      <c r="D61" s="193"/>
    </row>
    <row r="62" spans="1:5">
      <c r="B62" s="191"/>
      <c r="C62" s="192"/>
      <c r="D62" s="193"/>
    </row>
    <row r="63" spans="1:5">
      <c r="B63" s="191"/>
      <c r="C63" s="192"/>
      <c r="D63" s="193"/>
    </row>
    <row r="64" spans="1:5">
      <c r="B64" s="191"/>
      <c r="C64" s="192"/>
      <c r="D64" s="193"/>
    </row>
    <row r="65" spans="2:4">
      <c r="B65" s="191"/>
      <c r="C65" s="194"/>
      <c r="D65" s="193"/>
    </row>
    <row r="66" spans="2:4">
      <c r="B66" s="191"/>
      <c r="C66" s="192"/>
      <c r="D66" s="193"/>
    </row>
    <row r="67" spans="2:4">
      <c r="B67" s="191"/>
      <c r="C67" s="194"/>
      <c r="D67" s="193"/>
    </row>
    <row r="68" spans="2:4">
      <c r="B68" s="191"/>
      <c r="C68" s="192"/>
      <c r="D68" s="193"/>
    </row>
    <row r="69" spans="2:4">
      <c r="B69" s="191"/>
      <c r="C69" s="192"/>
      <c r="D69" s="193"/>
    </row>
    <row r="70" spans="2:4">
      <c r="B70" s="191"/>
      <c r="C70" s="192"/>
      <c r="D70" s="193"/>
    </row>
    <row r="71" spans="2:4">
      <c r="B71" s="191"/>
      <c r="C71" s="192"/>
      <c r="D71" s="193"/>
    </row>
    <row r="72" spans="2:4">
      <c r="B72" s="191"/>
      <c r="C72" s="192"/>
      <c r="D72" s="193"/>
    </row>
    <row r="73" spans="2:4">
      <c r="B73" s="191"/>
      <c r="C73" s="192"/>
      <c r="D73" s="193"/>
    </row>
    <row r="74" spans="2:4">
      <c r="B74" s="191"/>
      <c r="C74" s="192"/>
      <c r="D74" s="193"/>
    </row>
    <row r="75" spans="2:4">
      <c r="B75" s="191"/>
      <c r="C75" s="192"/>
      <c r="D75" s="193"/>
    </row>
    <row r="76" spans="2:4">
      <c r="B76" s="191"/>
      <c r="C76" s="192"/>
      <c r="D76" s="193"/>
    </row>
    <row r="77" spans="2:4">
      <c r="B77" s="191"/>
      <c r="C77" s="194"/>
      <c r="D77" s="193"/>
    </row>
    <row r="78" spans="2:4">
      <c r="D78" s="194"/>
    </row>
    <row r="80" spans="2:4">
      <c r="B80" s="191"/>
      <c r="C80" s="190"/>
    </row>
    <row r="81" spans="2:4">
      <c r="B81" s="191"/>
      <c r="C81" s="190"/>
    </row>
    <row r="82" spans="2:4">
      <c r="B82" s="191"/>
      <c r="C82" s="190"/>
    </row>
    <row r="83" spans="2:4">
      <c r="B83" s="191"/>
      <c r="C83" s="190"/>
    </row>
    <row r="84" spans="2:4">
      <c r="B84" s="191"/>
      <c r="D84" s="181"/>
    </row>
    <row r="85" spans="2:4">
      <c r="B85" s="191"/>
      <c r="D85" s="181"/>
    </row>
    <row r="86" spans="2:4">
      <c r="B86" s="191"/>
      <c r="C86" s="192"/>
      <c r="D86" s="193"/>
    </row>
    <row r="87" spans="2:4">
      <c r="B87" s="191"/>
      <c r="C87" s="192"/>
      <c r="D87" s="193"/>
    </row>
    <row r="88" spans="2:4">
      <c r="B88" s="191"/>
      <c r="C88" s="192"/>
      <c r="D88" s="193"/>
    </row>
    <row r="89" spans="2:4">
      <c r="B89" s="191"/>
      <c r="C89" s="192"/>
      <c r="D89" s="193"/>
    </row>
    <row r="90" spans="2:4">
      <c r="B90" s="191"/>
      <c r="C90" s="192"/>
      <c r="D90" s="193"/>
    </row>
    <row r="91" spans="2:4">
      <c r="B91" s="191"/>
      <c r="C91" s="192"/>
      <c r="D91" s="193"/>
    </row>
    <row r="92" spans="2:4">
      <c r="B92" s="191"/>
      <c r="C92" s="192"/>
      <c r="D92" s="193"/>
    </row>
    <row r="93" spans="2:4">
      <c r="B93" s="191"/>
      <c r="C93" s="192"/>
      <c r="D93" s="193"/>
    </row>
    <row r="94" spans="2:4">
      <c r="B94" s="191"/>
      <c r="C94" s="192"/>
      <c r="D94" s="193"/>
    </row>
    <row r="95" spans="2:4">
      <c r="B95" s="191"/>
      <c r="C95" s="192"/>
      <c r="D95" s="193"/>
    </row>
    <row r="96" spans="2:4">
      <c r="B96" s="191"/>
      <c r="C96" s="192"/>
      <c r="D96" s="193"/>
    </row>
    <row r="97" spans="2:4">
      <c r="B97" s="191"/>
      <c r="C97" s="192"/>
      <c r="D97" s="193"/>
    </row>
    <row r="98" spans="2:4">
      <c r="B98" s="191"/>
      <c r="C98" s="192"/>
      <c r="D98" s="181"/>
    </row>
    <row r="99" spans="2:4">
      <c r="B99" s="191"/>
      <c r="C99" s="194"/>
      <c r="D99" s="181"/>
    </row>
    <row r="100" spans="2:4">
      <c r="B100" s="191"/>
      <c r="C100" s="194"/>
      <c r="D100" s="181"/>
    </row>
    <row r="101" spans="2:4">
      <c r="B101" s="191"/>
      <c r="C101" s="192"/>
      <c r="D101" s="193"/>
    </row>
    <row r="102" spans="2:4">
      <c r="B102" s="191"/>
      <c r="C102" s="194"/>
      <c r="D102" s="181"/>
    </row>
    <row r="103" spans="2:4">
      <c r="B103" s="191"/>
      <c r="C103" s="192"/>
      <c r="D103" s="193"/>
    </row>
    <row r="104" spans="2:4">
      <c r="B104" s="191"/>
      <c r="C104" s="192"/>
      <c r="D104" s="193"/>
    </row>
    <row r="105" spans="2:4">
      <c r="B105" s="191"/>
      <c r="C105" s="194"/>
      <c r="D105" s="181"/>
    </row>
    <row r="106" spans="2:4">
      <c r="B106" s="191"/>
      <c r="C106" s="194"/>
      <c r="D106" s="181"/>
    </row>
    <row r="107" spans="2:4">
      <c r="B107" s="191"/>
      <c r="C107" s="192"/>
      <c r="D107" s="193"/>
    </row>
    <row r="108" spans="2:4">
      <c r="B108" s="191"/>
      <c r="C108" s="192"/>
      <c r="D108" s="193"/>
    </row>
    <row r="109" spans="2:4">
      <c r="B109" s="191"/>
      <c r="C109" s="192"/>
      <c r="D109" s="193"/>
    </row>
    <row r="110" spans="2:4">
      <c r="B110" s="191"/>
      <c r="C110" s="192"/>
      <c r="D110" s="193"/>
    </row>
    <row r="111" spans="2:4">
      <c r="B111" s="191"/>
      <c r="C111" s="192"/>
      <c r="D111" s="193"/>
    </row>
    <row r="112" spans="2:4">
      <c r="B112" s="191"/>
      <c r="C112" s="194"/>
      <c r="D112" s="181"/>
    </row>
    <row r="113" spans="2:4">
      <c r="B113" s="191"/>
      <c r="C113" s="192"/>
      <c r="D113" s="193"/>
    </row>
    <row r="114" spans="2:4">
      <c r="B114" s="191"/>
      <c r="C114" s="194"/>
      <c r="D114" s="181"/>
    </row>
    <row r="115" spans="2:4">
      <c r="B115" s="191"/>
      <c r="C115" s="192"/>
      <c r="D115" s="193"/>
    </row>
    <row r="116" spans="2:4">
      <c r="B116" s="191"/>
      <c r="C116" s="194"/>
      <c r="D116" s="181"/>
    </row>
    <row r="117" spans="2:4">
      <c r="B117" s="191"/>
      <c r="C117" s="194"/>
      <c r="D117" s="181"/>
    </row>
    <row r="118" spans="2:4">
      <c r="B118" s="191"/>
      <c r="C118" s="192"/>
      <c r="D118" s="193"/>
    </row>
    <row r="119" spans="2:4">
      <c r="B119" s="191"/>
      <c r="C119" s="194"/>
      <c r="D119" s="181"/>
    </row>
    <row r="120" spans="2:4">
      <c r="B120" s="191"/>
      <c r="C120" s="192"/>
      <c r="D120" s="193"/>
    </row>
    <row r="121" spans="2:4">
      <c r="B121" s="191"/>
      <c r="C121" s="192"/>
      <c r="D121" s="193"/>
    </row>
    <row r="122" spans="2:4">
      <c r="B122" s="191"/>
      <c r="C122" s="192"/>
      <c r="D122" s="193"/>
    </row>
    <row r="123" spans="2:4">
      <c r="B123" s="191"/>
      <c r="C123" s="192"/>
      <c r="D123" s="193"/>
    </row>
    <row r="124" spans="2:4">
      <c r="B124" s="191"/>
      <c r="C124" s="192"/>
      <c r="D124" s="193"/>
    </row>
    <row r="125" spans="2:4">
      <c r="B125" s="191"/>
      <c r="C125" s="192"/>
      <c r="D125" s="193"/>
    </row>
    <row r="126" spans="2:4">
      <c r="B126" s="191"/>
      <c r="C126" s="194"/>
      <c r="D126" s="181"/>
    </row>
    <row r="127" spans="2:4">
      <c r="B127" s="191"/>
      <c r="C127" s="192"/>
      <c r="D127" s="193"/>
    </row>
    <row r="128" spans="2:4">
      <c r="B128" s="191"/>
      <c r="C128" s="194"/>
      <c r="D128" s="181"/>
    </row>
    <row r="129" spans="2:4">
      <c r="B129" s="191"/>
      <c r="C129" s="192"/>
      <c r="D129" s="193"/>
    </row>
    <row r="130" spans="2:4">
      <c r="B130" s="191"/>
      <c r="C130" s="192"/>
      <c r="D130" s="193"/>
    </row>
    <row r="131" spans="2:4">
      <c r="B131" s="191"/>
      <c r="C131" s="192"/>
      <c r="D131" s="193"/>
    </row>
    <row r="132" spans="2:4">
      <c r="B132" s="191"/>
      <c r="C132" s="192"/>
      <c r="D132" s="193"/>
    </row>
    <row r="133" spans="2:4">
      <c r="B133" s="191"/>
      <c r="C133" s="192"/>
      <c r="D133" s="193"/>
    </row>
    <row r="134" spans="2:4">
      <c r="B134" s="191"/>
      <c r="C134" s="192"/>
      <c r="D134" s="193"/>
    </row>
    <row r="135" spans="2:4">
      <c r="B135" s="191"/>
      <c r="C135" s="192"/>
      <c r="D135" s="193"/>
    </row>
    <row r="136" spans="2:4">
      <c r="B136" s="191"/>
      <c r="C136" s="192"/>
      <c r="D136" s="193"/>
    </row>
    <row r="137" spans="2:4">
      <c r="B137" s="191"/>
      <c r="C137" s="192"/>
      <c r="D137" s="193"/>
    </row>
    <row r="138" spans="2:4">
      <c r="B138" s="191"/>
      <c r="C138" s="194"/>
      <c r="D138" s="181"/>
    </row>
  </sheetData>
  <mergeCells count="1">
    <mergeCell ref="A58:E59"/>
  </mergeCells>
  <phoneticPr fontId="8" type="noConversion"/>
  <pageMargins left="0.59055118110236227" right="0.39370078740157483" top="0.59055118110236227" bottom="0.39370078740157483" header="0.51181102362204722" footer="0.51181102362204722"/>
  <pageSetup paperSize="9" orientation="portrait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9"/>
  <sheetViews>
    <sheetView zoomScale="120" zoomScaleNormal="120" workbookViewId="0">
      <selection activeCell="B17" sqref="B17"/>
    </sheetView>
  </sheetViews>
  <sheetFormatPr defaultRowHeight="12.75"/>
  <cols>
    <col min="1" max="1" width="4.5703125" style="27" customWidth="1"/>
    <col min="2" max="2" width="47.28515625" style="27" customWidth="1"/>
    <col min="3" max="3" width="13" style="27" customWidth="1"/>
    <col min="4" max="16384" width="9.140625" style="27"/>
  </cols>
  <sheetData>
    <row r="1" spans="1:6" ht="36.6" customHeight="1">
      <c r="A1" s="626" t="s">
        <v>1137</v>
      </c>
      <c r="B1" s="626"/>
      <c r="C1" s="626"/>
      <c r="D1" s="210"/>
      <c r="E1" s="210"/>
      <c r="F1" s="210"/>
    </row>
    <row r="2" spans="1:6">
      <c r="A2" s="101"/>
      <c r="B2" s="102"/>
    </row>
    <row r="3" spans="1:6" ht="25.5">
      <c r="A3" s="85" t="s">
        <v>1495</v>
      </c>
      <c r="B3" s="209" t="s">
        <v>1496</v>
      </c>
      <c r="C3" s="86" t="s">
        <v>1561</v>
      </c>
    </row>
    <row r="4" spans="1:6">
      <c r="A4" s="112">
        <v>1</v>
      </c>
      <c r="B4" s="112" t="s">
        <v>1138</v>
      </c>
      <c r="C4" s="208">
        <v>4900</v>
      </c>
    </row>
    <row r="5" spans="1:6">
      <c r="A5" s="112">
        <v>2</v>
      </c>
      <c r="B5" s="112" t="s">
        <v>1139</v>
      </c>
      <c r="C5" s="208">
        <v>650</v>
      </c>
    </row>
    <row r="6" spans="1:6">
      <c r="A6" s="112">
        <v>3</v>
      </c>
      <c r="B6" s="112" t="s">
        <v>1140</v>
      </c>
      <c r="C6" s="208">
        <v>3700</v>
      </c>
    </row>
    <row r="7" spans="1:6" ht="25.5">
      <c r="A7" s="112">
        <v>4</v>
      </c>
      <c r="B7" s="207" t="s">
        <v>1141</v>
      </c>
      <c r="C7" s="208">
        <v>800</v>
      </c>
    </row>
    <row r="8" spans="1:6" ht="25.5">
      <c r="A8" s="112">
        <v>5</v>
      </c>
      <c r="B8" s="207" t="s">
        <v>1142</v>
      </c>
      <c r="C8" s="208">
        <v>1450</v>
      </c>
    </row>
    <row r="9" spans="1:6">
      <c r="A9" s="112">
        <v>6</v>
      </c>
      <c r="B9" s="112" t="s">
        <v>1143</v>
      </c>
      <c r="C9" s="208">
        <v>450</v>
      </c>
    </row>
    <row r="10" spans="1:6">
      <c r="A10" s="112">
        <v>7</v>
      </c>
      <c r="B10" s="112" t="s">
        <v>1144</v>
      </c>
      <c r="C10" s="208">
        <v>220</v>
      </c>
    </row>
    <row r="11" spans="1:6">
      <c r="A11" s="102"/>
      <c r="B11" s="102"/>
    </row>
    <row r="12" spans="1:6">
      <c r="A12" s="126"/>
      <c r="B12" s="126"/>
    </row>
    <row r="13" spans="1:6">
      <c r="A13" s="126"/>
      <c r="B13" s="126"/>
    </row>
    <row r="14" spans="1:6">
      <c r="A14" s="126"/>
      <c r="B14" s="126"/>
    </row>
    <row r="15" spans="1:6">
      <c r="A15" s="126"/>
      <c r="B15" s="126"/>
    </row>
    <row r="16" spans="1:6">
      <c r="A16" s="126"/>
      <c r="B16" s="126"/>
    </row>
    <row r="17" spans="1:2">
      <c r="A17" s="126"/>
      <c r="B17" s="126"/>
    </row>
    <row r="18" spans="1:2">
      <c r="A18" s="126"/>
      <c r="B18" s="126"/>
    </row>
    <row r="19" spans="1:2">
      <c r="A19" s="126"/>
      <c r="B19" s="126"/>
    </row>
    <row r="20" spans="1:2">
      <c r="A20" s="126"/>
      <c r="B20" s="126"/>
    </row>
    <row r="21" spans="1:2">
      <c r="A21" s="126"/>
      <c r="B21" s="126"/>
    </row>
    <row r="22" spans="1:2">
      <c r="A22" s="126"/>
      <c r="B22" s="126"/>
    </row>
    <row r="23" spans="1:2">
      <c r="A23" s="126"/>
      <c r="B23" s="126"/>
    </row>
    <row r="24" spans="1:2">
      <c r="B24" s="126"/>
    </row>
    <row r="25" spans="1:2">
      <c r="B25" s="126"/>
    </row>
    <row r="26" spans="1:2">
      <c r="B26" s="126"/>
    </row>
    <row r="27" spans="1:2">
      <c r="B27" s="126"/>
    </row>
    <row r="28" spans="1:2">
      <c r="B28" s="126"/>
    </row>
    <row r="29" spans="1:2">
      <c r="B29" s="126"/>
    </row>
  </sheetData>
  <mergeCells count="1">
    <mergeCell ref="A1:C1"/>
  </mergeCells>
  <phoneticPr fontId="8" type="noConversion"/>
  <pageMargins left="0.59055118110236227" right="0.39370078740157483" top="0.59055118110236227" bottom="0.39370078740157483" header="0.51181102362204722" footer="0.51181102362204722"/>
  <pageSetup paperSize="9" orientation="portrait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60"/>
  <sheetViews>
    <sheetView topLeftCell="A43" workbookViewId="0">
      <selection activeCell="I52" sqref="I52"/>
    </sheetView>
  </sheetViews>
  <sheetFormatPr defaultRowHeight="12.75"/>
  <cols>
    <col min="1" max="1" width="4.5703125" style="212" customWidth="1"/>
    <col min="2" max="2" width="64" style="212" customWidth="1"/>
    <col min="3" max="3" width="14" style="215" customWidth="1"/>
    <col min="4" max="16384" width="9.140625" style="212"/>
  </cols>
  <sheetData>
    <row r="1" spans="1:3">
      <c r="A1" s="627" t="s">
        <v>1168</v>
      </c>
      <c r="B1" s="627"/>
      <c r="C1" s="627"/>
    </row>
    <row r="2" spans="1:3">
      <c r="A2" s="213"/>
      <c r="B2" s="214"/>
    </row>
    <row r="3" spans="1:3" ht="12.75" customHeight="1">
      <c r="A3" s="629" t="s">
        <v>1716</v>
      </c>
      <c r="B3" s="629"/>
      <c r="C3" s="629"/>
    </row>
    <row r="4" spans="1:3">
      <c r="A4" s="213"/>
      <c r="B4" s="214"/>
    </row>
    <row r="5" spans="1:3" ht="25.5">
      <c r="A5" s="85" t="s">
        <v>1495</v>
      </c>
      <c r="B5" s="85" t="s">
        <v>1528</v>
      </c>
      <c r="C5" s="216" t="s">
        <v>1561</v>
      </c>
    </row>
    <row r="6" spans="1:3">
      <c r="A6" s="217">
        <v>1</v>
      </c>
      <c r="B6" s="218" t="s">
        <v>1149</v>
      </c>
      <c r="C6" s="219">
        <v>1400</v>
      </c>
    </row>
    <row r="7" spans="1:3">
      <c r="A7" s="217">
        <v>2</v>
      </c>
      <c r="B7" s="218" t="s">
        <v>1169</v>
      </c>
      <c r="C7" s="219">
        <v>2500</v>
      </c>
    </row>
    <row r="8" spans="1:3">
      <c r="A8" s="217">
        <v>3</v>
      </c>
      <c r="B8" s="218" t="s">
        <v>1150</v>
      </c>
      <c r="C8" s="219">
        <v>1400</v>
      </c>
    </row>
    <row r="9" spans="1:3">
      <c r="A9" s="217">
        <v>4</v>
      </c>
      <c r="B9" s="218" t="s">
        <v>1169</v>
      </c>
      <c r="C9" s="219">
        <v>2500</v>
      </c>
    </row>
    <row r="10" spans="1:3">
      <c r="A10" s="220"/>
      <c r="B10" s="221"/>
    </row>
    <row r="11" spans="1:3">
      <c r="A11" s="628" t="s">
        <v>1717</v>
      </c>
      <c r="B11" s="628"/>
      <c r="C11" s="628"/>
    </row>
    <row r="12" spans="1:3">
      <c r="A12" s="222"/>
    </row>
    <row r="13" spans="1:3" ht="25.5">
      <c r="A13" s="85" t="s">
        <v>1495</v>
      </c>
      <c r="B13" s="85" t="s">
        <v>1602</v>
      </c>
      <c r="C13" s="216" t="s">
        <v>1561</v>
      </c>
    </row>
    <row r="14" spans="1:3">
      <c r="A14" s="223">
        <v>1</v>
      </c>
      <c r="B14" s="224" t="s">
        <v>1151</v>
      </c>
      <c r="C14" s="103">
        <v>3000</v>
      </c>
    </row>
    <row r="15" spans="1:3">
      <c r="A15" s="223">
        <v>2</v>
      </c>
      <c r="B15" s="224" t="s">
        <v>1152</v>
      </c>
      <c r="C15" s="105">
        <v>6000</v>
      </c>
    </row>
    <row r="16" spans="1:3">
      <c r="A16" s="225">
        <v>3</v>
      </c>
      <c r="B16" s="226" t="s">
        <v>1153</v>
      </c>
      <c r="C16" s="107">
        <v>9000</v>
      </c>
    </row>
    <row r="17" spans="1:3">
      <c r="A17" s="227">
        <v>4</v>
      </c>
      <c r="B17" s="227" t="s">
        <v>1176</v>
      </c>
      <c r="C17" s="114">
        <v>220</v>
      </c>
    </row>
    <row r="18" spans="1:3">
      <c r="A18" s="228"/>
    </row>
    <row r="19" spans="1:3">
      <c r="A19" s="628" t="s">
        <v>1718</v>
      </c>
      <c r="B19" s="628"/>
      <c r="C19" s="628"/>
    </row>
    <row r="20" spans="1:3">
      <c r="A20" s="222"/>
    </row>
    <row r="21" spans="1:3" ht="25.5">
      <c r="A21" s="85" t="s">
        <v>1495</v>
      </c>
      <c r="B21" s="85" t="s">
        <v>1602</v>
      </c>
      <c r="C21" s="216" t="s">
        <v>1561</v>
      </c>
    </row>
    <row r="22" spans="1:3">
      <c r="A22" s="229">
        <v>1</v>
      </c>
      <c r="B22" s="230" t="s">
        <v>1154</v>
      </c>
      <c r="C22" s="114">
        <v>750</v>
      </c>
    </row>
    <row r="23" spans="1:3">
      <c r="A23" s="229">
        <v>2</v>
      </c>
      <c r="B23" s="230" t="s">
        <v>1155</v>
      </c>
      <c r="C23" s="114">
        <v>600</v>
      </c>
    </row>
    <row r="24" spans="1:3">
      <c r="A24" s="229">
        <v>3</v>
      </c>
      <c r="B24" s="230" t="s">
        <v>1156</v>
      </c>
      <c r="C24" s="114">
        <v>1400</v>
      </c>
    </row>
    <row r="25" spans="1:3">
      <c r="A25" s="229">
        <v>4</v>
      </c>
      <c r="B25" s="230" t="s">
        <v>1157</v>
      </c>
      <c r="C25" s="114">
        <v>500</v>
      </c>
    </row>
    <row r="26" spans="1:3">
      <c r="A26" s="229">
        <f>A25+1</f>
        <v>5</v>
      </c>
      <c r="B26" s="230" t="s">
        <v>1158</v>
      </c>
      <c r="C26" s="114">
        <v>500</v>
      </c>
    </row>
    <row r="27" spans="1:3">
      <c r="A27" s="229">
        <f t="shared" ref="A27:A36" si="0">A26+1</f>
        <v>6</v>
      </c>
      <c r="B27" s="230" t="s">
        <v>1159</v>
      </c>
      <c r="C27" s="114">
        <v>750</v>
      </c>
    </row>
    <row r="28" spans="1:3">
      <c r="A28" s="229">
        <f t="shared" si="0"/>
        <v>7</v>
      </c>
      <c r="B28" s="230" t="s">
        <v>1160</v>
      </c>
      <c r="C28" s="114">
        <v>850</v>
      </c>
    </row>
    <row r="29" spans="1:3">
      <c r="A29" s="229">
        <f t="shared" si="0"/>
        <v>8</v>
      </c>
      <c r="B29" s="230" t="s">
        <v>1161</v>
      </c>
      <c r="C29" s="114">
        <v>550</v>
      </c>
    </row>
    <row r="30" spans="1:3">
      <c r="A30" s="229">
        <f t="shared" si="0"/>
        <v>9</v>
      </c>
      <c r="B30" s="230" t="s">
        <v>1162</v>
      </c>
      <c r="C30" s="114">
        <v>500</v>
      </c>
    </row>
    <row r="31" spans="1:3">
      <c r="A31" s="229">
        <f t="shared" si="0"/>
        <v>10</v>
      </c>
      <c r="B31" s="230" t="s">
        <v>1163</v>
      </c>
      <c r="C31" s="114">
        <v>700</v>
      </c>
    </row>
    <row r="32" spans="1:3">
      <c r="A32" s="229">
        <f t="shared" si="0"/>
        <v>11</v>
      </c>
      <c r="B32" s="230" t="s">
        <v>1164</v>
      </c>
      <c r="C32" s="114">
        <v>850</v>
      </c>
    </row>
    <row r="33" spans="1:3">
      <c r="A33" s="229">
        <f t="shared" si="0"/>
        <v>12</v>
      </c>
      <c r="B33" s="230" t="s">
        <v>1165</v>
      </c>
      <c r="C33" s="114">
        <v>1100</v>
      </c>
    </row>
    <row r="34" spans="1:3" s="126" customFormat="1">
      <c r="A34" s="565">
        <f t="shared" si="0"/>
        <v>13</v>
      </c>
      <c r="B34" s="493" t="s">
        <v>816</v>
      </c>
      <c r="C34" s="114">
        <v>1150</v>
      </c>
    </row>
    <row r="35" spans="1:3">
      <c r="A35" s="229">
        <f t="shared" si="0"/>
        <v>14</v>
      </c>
      <c r="B35" s="230" t="s">
        <v>1166</v>
      </c>
      <c r="C35" s="114">
        <v>1900</v>
      </c>
    </row>
    <row r="36" spans="1:3">
      <c r="A36" s="229">
        <f t="shared" si="0"/>
        <v>15</v>
      </c>
      <c r="B36" s="230" t="s">
        <v>1167</v>
      </c>
      <c r="C36" s="232">
        <v>850</v>
      </c>
    </row>
    <row r="37" spans="1:3">
      <c r="A37" s="229">
        <v>16</v>
      </c>
      <c r="B37" s="230" t="s">
        <v>584</v>
      </c>
      <c r="C37" s="232">
        <v>450</v>
      </c>
    </row>
    <row r="38" spans="1:3">
      <c r="A38" s="233"/>
      <c r="B38" s="234"/>
    </row>
    <row r="39" spans="1:3">
      <c r="A39" s="628" t="s">
        <v>1719</v>
      </c>
      <c r="B39" s="628"/>
      <c r="C39" s="628"/>
    </row>
    <row r="40" spans="1:3">
      <c r="A40" s="213"/>
      <c r="B40" s="235"/>
    </row>
    <row r="41" spans="1:3" ht="25.5">
      <c r="A41" s="85" t="s">
        <v>1495</v>
      </c>
      <c r="B41" s="85" t="s">
        <v>1602</v>
      </c>
      <c r="C41" s="216" t="s">
        <v>1561</v>
      </c>
    </row>
    <row r="42" spans="1:3">
      <c r="A42" s="236">
        <v>1</v>
      </c>
      <c r="B42" s="236" t="s">
        <v>1171</v>
      </c>
      <c r="C42" s="114">
        <v>780</v>
      </c>
    </row>
    <row r="43" spans="1:3">
      <c r="A43" s="236">
        <v>2</v>
      </c>
      <c r="B43" s="236" t="s">
        <v>1170</v>
      </c>
      <c r="C43" s="219">
        <v>4000</v>
      </c>
    </row>
    <row r="44" spans="1:3" ht="25.5">
      <c r="A44" s="236">
        <v>3</v>
      </c>
      <c r="B44" s="237" t="s">
        <v>1172</v>
      </c>
      <c r="C44" s="219">
        <v>1400</v>
      </c>
    </row>
    <row r="45" spans="1:3">
      <c r="A45" s="238"/>
      <c r="B45" s="238"/>
    </row>
    <row r="46" spans="1:3">
      <c r="A46" s="628" t="s">
        <v>1720</v>
      </c>
      <c r="B46" s="628"/>
      <c r="C46" s="628"/>
    </row>
    <row r="47" spans="1:3">
      <c r="A47" s="231"/>
      <c r="B47" s="211"/>
    </row>
    <row r="48" spans="1:3" ht="25.5">
      <c r="A48" s="85" t="s">
        <v>1495</v>
      </c>
      <c r="B48" s="85" t="s">
        <v>1602</v>
      </c>
      <c r="C48" s="216" t="s">
        <v>1561</v>
      </c>
    </row>
    <row r="49" spans="1:3" ht="38.25">
      <c r="A49" s="239">
        <v>1</v>
      </c>
      <c r="B49" s="240" t="s">
        <v>1173</v>
      </c>
      <c r="C49" s="241">
        <v>32100</v>
      </c>
    </row>
    <row r="50" spans="1:3" ht="38.25">
      <c r="A50" s="239">
        <v>2</v>
      </c>
      <c r="B50" s="240" t="s">
        <v>1174</v>
      </c>
      <c r="C50" s="241">
        <v>28800</v>
      </c>
    </row>
    <row r="51" spans="1:3" ht="25.5">
      <c r="A51" s="239">
        <v>3</v>
      </c>
      <c r="B51" s="240" t="s">
        <v>1175</v>
      </c>
      <c r="C51" s="241">
        <v>1600</v>
      </c>
    </row>
    <row r="52" spans="1:3" ht="38.25">
      <c r="A52" s="239">
        <v>4</v>
      </c>
      <c r="B52" s="237" t="s">
        <v>1711</v>
      </c>
      <c r="C52" s="219">
        <v>3700</v>
      </c>
    </row>
    <row r="53" spans="1:3" ht="25.5">
      <c r="A53" s="239">
        <v>5</v>
      </c>
      <c r="B53" s="237" t="s">
        <v>1712</v>
      </c>
      <c r="C53" s="219">
        <v>2000</v>
      </c>
    </row>
    <row r="54" spans="1:3" ht="25.5">
      <c r="A54" s="239">
        <v>6</v>
      </c>
      <c r="B54" s="237" t="s">
        <v>1713</v>
      </c>
      <c r="C54" s="219">
        <v>2000</v>
      </c>
    </row>
    <row r="55" spans="1:3" ht="25.5">
      <c r="A55" s="239">
        <v>7</v>
      </c>
      <c r="B55" s="237" t="s">
        <v>1714</v>
      </c>
      <c r="C55" s="219">
        <v>2200</v>
      </c>
    </row>
    <row r="56" spans="1:3">
      <c r="A56" s="239">
        <v>8</v>
      </c>
      <c r="B56" s="237" t="s">
        <v>1715</v>
      </c>
      <c r="C56" s="219">
        <v>2200</v>
      </c>
    </row>
    <row r="57" spans="1:3">
      <c r="A57" s="239">
        <v>9</v>
      </c>
      <c r="B57" s="237" t="s">
        <v>1710</v>
      </c>
      <c r="C57" s="219">
        <v>2000</v>
      </c>
    </row>
    <row r="58" spans="1:3">
      <c r="A58" s="239">
        <v>10</v>
      </c>
      <c r="B58" s="237" t="s">
        <v>1709</v>
      </c>
      <c r="C58" s="219">
        <v>3000</v>
      </c>
    </row>
    <row r="59" spans="1:3">
      <c r="A59" s="239">
        <v>11</v>
      </c>
      <c r="B59" s="237" t="s">
        <v>1707</v>
      </c>
      <c r="C59" s="219">
        <v>4000</v>
      </c>
    </row>
    <row r="60" spans="1:3">
      <c r="A60" s="239">
        <v>12</v>
      </c>
      <c r="B60" s="237" t="s">
        <v>1708</v>
      </c>
      <c r="C60" s="219">
        <v>2500</v>
      </c>
    </row>
  </sheetData>
  <mergeCells count="6">
    <mergeCell ref="A1:C1"/>
    <mergeCell ref="A39:C39"/>
    <mergeCell ref="A46:C46"/>
    <mergeCell ref="A3:C3"/>
    <mergeCell ref="A11:C11"/>
    <mergeCell ref="A19:C19"/>
  </mergeCells>
  <phoneticPr fontId="8" type="noConversion"/>
  <pageMargins left="1.08" right="0.39370078740157483" top="0.59" bottom="0.15" header="0.51181102362204722" footer="0.85"/>
  <pageSetup paperSize="9" orientation="portrait" horizontalDpi="0" verticalDpi="0" r:id="rId1"/>
  <headerFooter alignWithMargins="0"/>
  <rowBreaks count="1" manualBreakCount="1">
    <brk id="45" max="2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1"/>
  <sheetViews>
    <sheetView zoomScale="85" zoomScaleNormal="120" workbookViewId="0">
      <selection activeCell="G63" sqref="G63"/>
    </sheetView>
  </sheetViews>
  <sheetFormatPr defaultRowHeight="12.75"/>
  <cols>
    <col min="1" max="1" width="4.5703125" style="212" customWidth="1"/>
    <col min="2" max="2" width="54.42578125" style="212" customWidth="1"/>
    <col min="3" max="4" width="13.28515625" style="212" customWidth="1"/>
    <col min="5" max="16384" width="9.140625" style="212"/>
  </cols>
  <sheetData>
    <row r="1" spans="1:8">
      <c r="A1" s="213" t="s">
        <v>1177</v>
      </c>
      <c r="B1" s="214"/>
    </row>
    <row r="2" spans="1:8">
      <c r="A2" s="231"/>
    </row>
    <row r="3" spans="1:8">
      <c r="A3" s="630" t="s">
        <v>1254</v>
      </c>
      <c r="B3" s="630"/>
      <c r="C3" s="630"/>
    </row>
    <row r="4" spans="1:8" ht="25.5">
      <c r="A4" s="85" t="s">
        <v>1495</v>
      </c>
      <c r="B4" s="85" t="s">
        <v>1528</v>
      </c>
      <c r="C4" s="216" t="s">
        <v>1561</v>
      </c>
    </row>
    <row r="5" spans="1:8">
      <c r="A5" s="236">
        <v>1</v>
      </c>
      <c r="B5" s="218" t="s">
        <v>1256</v>
      </c>
      <c r="C5" s="123">
        <v>800</v>
      </c>
    </row>
    <row r="6" spans="1:8">
      <c r="A6" s="236">
        <v>2</v>
      </c>
      <c r="B6" s="218" t="s">
        <v>1257</v>
      </c>
      <c r="C6" s="123">
        <v>640</v>
      </c>
    </row>
    <row r="7" spans="1:8">
      <c r="A7" s="236">
        <v>3</v>
      </c>
      <c r="B7" s="218" t="s">
        <v>1178</v>
      </c>
      <c r="C7" s="123">
        <v>800</v>
      </c>
    </row>
    <row r="9" spans="1:8">
      <c r="A9" s="631" t="s">
        <v>1179</v>
      </c>
      <c r="B9" s="631"/>
      <c r="C9" s="631"/>
      <c r="D9" s="631"/>
      <c r="H9" s="243"/>
    </row>
    <row r="10" spans="1:8">
      <c r="B10" s="242"/>
      <c r="C10" s="244"/>
      <c r="F10" s="243"/>
    </row>
    <row r="11" spans="1:8" ht="25.5">
      <c r="A11" s="85" t="s">
        <v>1495</v>
      </c>
      <c r="B11" s="85" t="s">
        <v>1602</v>
      </c>
      <c r="C11" s="216" t="s">
        <v>1561</v>
      </c>
      <c r="F11" s="243"/>
    </row>
    <row r="12" spans="1:8">
      <c r="A12" s="245" t="s">
        <v>1180</v>
      </c>
      <c r="B12" s="246" t="s">
        <v>1181</v>
      </c>
      <c r="C12" s="247"/>
      <c r="F12" s="243"/>
    </row>
    <row r="13" spans="1:8">
      <c r="A13" s="248" t="s">
        <v>1182</v>
      </c>
      <c r="B13" s="223" t="s">
        <v>1183</v>
      </c>
      <c r="C13" s="249">
        <v>350</v>
      </c>
      <c r="F13" s="243"/>
    </row>
    <row r="14" spans="1:8">
      <c r="A14" s="248" t="s">
        <v>1184</v>
      </c>
      <c r="B14" s="104" t="s">
        <v>1185</v>
      </c>
      <c r="C14" s="249">
        <v>350</v>
      </c>
      <c r="F14" s="243"/>
    </row>
    <row r="15" spans="1:8">
      <c r="A15" s="248" t="s">
        <v>1186</v>
      </c>
      <c r="B15" s="104" t="s">
        <v>1187</v>
      </c>
      <c r="C15" s="249">
        <v>350</v>
      </c>
      <c r="F15" s="243"/>
    </row>
    <row r="16" spans="1:8">
      <c r="A16" s="245" t="s">
        <v>1188</v>
      </c>
      <c r="B16" s="246" t="s">
        <v>1189</v>
      </c>
      <c r="C16" s="41"/>
      <c r="F16" s="243"/>
    </row>
    <row r="17" spans="1:6" ht="25.5">
      <c r="A17" s="248" t="s">
        <v>1190</v>
      </c>
      <c r="B17" s="250" t="s">
        <v>1191</v>
      </c>
      <c r="C17" s="249">
        <v>350</v>
      </c>
      <c r="F17" s="243"/>
    </row>
    <row r="18" spans="1:6">
      <c r="A18" s="248" t="s">
        <v>1463</v>
      </c>
      <c r="B18" s="223" t="s">
        <v>1192</v>
      </c>
      <c r="C18" s="105">
        <v>2500</v>
      </c>
      <c r="F18" s="243"/>
    </row>
    <row r="19" spans="1:6">
      <c r="A19" s="248" t="s">
        <v>1193</v>
      </c>
      <c r="B19" s="223" t="s">
        <v>1194</v>
      </c>
      <c r="C19" s="105">
        <v>280</v>
      </c>
      <c r="F19" s="243"/>
    </row>
    <row r="20" spans="1:6">
      <c r="A20" s="245" t="s">
        <v>1195</v>
      </c>
      <c r="B20" s="246" t="s">
        <v>1196</v>
      </c>
      <c r="C20" s="103"/>
      <c r="F20" s="243"/>
    </row>
    <row r="21" spans="1:6">
      <c r="A21" s="248" t="s">
        <v>1197</v>
      </c>
      <c r="B21" s="223" t="s">
        <v>1198</v>
      </c>
      <c r="C21" s="105">
        <v>400</v>
      </c>
      <c r="F21" s="243"/>
    </row>
    <row r="22" spans="1:6">
      <c r="A22" s="248" t="s">
        <v>1199</v>
      </c>
      <c r="B22" s="223" t="s">
        <v>1200</v>
      </c>
      <c r="C22" s="105">
        <v>850</v>
      </c>
      <c r="F22" s="243"/>
    </row>
    <row r="23" spans="1:6">
      <c r="A23" s="248" t="s">
        <v>1201</v>
      </c>
      <c r="B23" s="223" t="s">
        <v>1202</v>
      </c>
      <c r="C23" s="105">
        <v>1650</v>
      </c>
      <c r="F23" s="243"/>
    </row>
    <row r="24" spans="1:6">
      <c r="A24" s="245" t="s">
        <v>1203</v>
      </c>
      <c r="B24" s="246" t="s">
        <v>1204</v>
      </c>
      <c r="C24" s="251"/>
    </row>
    <row r="25" spans="1:6">
      <c r="A25" s="248" t="s">
        <v>1205</v>
      </c>
      <c r="B25" s="223" t="s">
        <v>1206</v>
      </c>
      <c r="C25" s="249">
        <v>500</v>
      </c>
    </row>
    <row r="26" spans="1:6">
      <c r="A26" s="248" t="s">
        <v>1207</v>
      </c>
      <c r="B26" s="223" t="s">
        <v>1208</v>
      </c>
      <c r="C26" s="249">
        <v>850</v>
      </c>
    </row>
    <row r="27" spans="1:6">
      <c r="A27" s="252" t="s">
        <v>1209</v>
      </c>
      <c r="B27" s="225" t="s">
        <v>1210</v>
      </c>
      <c r="C27" s="253">
        <v>400</v>
      </c>
    </row>
    <row r="28" spans="1:6">
      <c r="A28" s="248" t="s">
        <v>1211</v>
      </c>
      <c r="B28" s="254" t="s">
        <v>1212</v>
      </c>
      <c r="C28" s="249"/>
    </row>
    <row r="29" spans="1:6">
      <c r="A29" s="248" t="s">
        <v>1213</v>
      </c>
      <c r="B29" s="223" t="s">
        <v>1214</v>
      </c>
      <c r="C29" s="249">
        <v>800</v>
      </c>
    </row>
    <row r="30" spans="1:6">
      <c r="A30" s="248" t="s">
        <v>1215</v>
      </c>
      <c r="B30" s="223" t="s">
        <v>1216</v>
      </c>
      <c r="C30" s="249">
        <v>850</v>
      </c>
    </row>
    <row r="31" spans="1:6">
      <c r="A31" s="252" t="s">
        <v>1217</v>
      </c>
      <c r="B31" s="225" t="s">
        <v>1218</v>
      </c>
      <c r="C31" s="253">
        <v>340</v>
      </c>
    </row>
    <row r="32" spans="1:6">
      <c r="A32" s="248" t="s">
        <v>1219</v>
      </c>
      <c r="B32" s="254" t="s">
        <v>1220</v>
      </c>
      <c r="C32" s="249"/>
    </row>
    <row r="33" spans="1:8">
      <c r="A33" s="248" t="s">
        <v>1221</v>
      </c>
      <c r="B33" s="223" t="s">
        <v>1222</v>
      </c>
      <c r="C33" s="249">
        <v>150</v>
      </c>
    </row>
    <row r="34" spans="1:8">
      <c r="A34" s="248" t="s">
        <v>1223</v>
      </c>
      <c r="B34" s="223" t="s">
        <v>1224</v>
      </c>
      <c r="C34" s="249">
        <v>250</v>
      </c>
    </row>
    <row r="35" spans="1:8">
      <c r="A35" s="252" t="s">
        <v>1225</v>
      </c>
      <c r="B35" s="225" t="s">
        <v>1226</v>
      </c>
      <c r="C35" s="253">
        <v>150</v>
      </c>
    </row>
    <row r="36" spans="1:8">
      <c r="A36" s="245" t="s">
        <v>1227</v>
      </c>
      <c r="B36" s="246" t="s">
        <v>1228</v>
      </c>
      <c r="C36" s="251"/>
    </row>
    <row r="37" spans="1:8">
      <c r="A37" s="248" t="s">
        <v>1229</v>
      </c>
      <c r="B37" s="223" t="s">
        <v>1230</v>
      </c>
      <c r="C37" s="249">
        <v>400</v>
      </c>
    </row>
    <row r="38" spans="1:8">
      <c r="A38" s="252" t="s">
        <v>1231</v>
      </c>
      <c r="B38" s="225" t="s">
        <v>1232</v>
      </c>
      <c r="C38" s="253">
        <v>250</v>
      </c>
    </row>
    <row r="39" spans="1:8">
      <c r="A39" s="255"/>
      <c r="B39" s="238"/>
    </row>
    <row r="40" spans="1:8">
      <c r="A40" s="256" t="s">
        <v>1233</v>
      </c>
      <c r="B40" s="256"/>
      <c r="C40" s="256"/>
      <c r="D40" s="257"/>
      <c r="E40" s="257"/>
    </row>
    <row r="41" spans="1:8">
      <c r="A41" s="222"/>
      <c r="B41" s="242"/>
    </row>
    <row r="42" spans="1:8" ht="38.25">
      <c r="A42" s="85" t="s">
        <v>1495</v>
      </c>
      <c r="B42" s="85" t="s">
        <v>1602</v>
      </c>
      <c r="C42" s="216" t="s">
        <v>1109</v>
      </c>
      <c r="D42" s="216" t="s">
        <v>1110</v>
      </c>
    </row>
    <row r="43" spans="1:8">
      <c r="A43" s="236">
        <v>1</v>
      </c>
      <c r="B43" s="236" t="s">
        <v>1234</v>
      </c>
      <c r="C43" s="114">
        <v>360</v>
      </c>
      <c r="D43" s="114">
        <f t="shared" ref="D43:D50" si="0">C43*10/2.5</f>
        <v>1440</v>
      </c>
    </row>
    <row r="44" spans="1:8">
      <c r="A44" s="236">
        <v>2</v>
      </c>
      <c r="B44" s="236" t="s">
        <v>1235</v>
      </c>
      <c r="C44" s="114">
        <v>180</v>
      </c>
      <c r="D44" s="114">
        <f t="shared" si="0"/>
        <v>720</v>
      </c>
      <c r="G44" s="244"/>
      <c r="H44" s="244"/>
    </row>
    <row r="45" spans="1:8">
      <c r="A45" s="236">
        <v>3</v>
      </c>
      <c r="B45" s="236" t="s">
        <v>1236</v>
      </c>
      <c r="C45" s="114">
        <v>240</v>
      </c>
      <c r="D45" s="114">
        <f t="shared" si="0"/>
        <v>960</v>
      </c>
    </row>
    <row r="46" spans="1:8">
      <c r="A46" s="236">
        <v>4</v>
      </c>
      <c r="B46" s="236" t="s">
        <v>1237</v>
      </c>
      <c r="C46" s="114">
        <v>240</v>
      </c>
      <c r="D46" s="114">
        <f t="shared" si="0"/>
        <v>960</v>
      </c>
    </row>
    <row r="47" spans="1:8">
      <c r="A47" s="236">
        <v>5</v>
      </c>
      <c r="B47" s="236" t="s">
        <v>1238</v>
      </c>
      <c r="C47" s="114">
        <v>360</v>
      </c>
      <c r="D47" s="114">
        <f t="shared" si="0"/>
        <v>1440</v>
      </c>
    </row>
    <row r="48" spans="1:8">
      <c r="A48" s="236">
        <v>6</v>
      </c>
      <c r="B48" s="236" t="s">
        <v>1239</v>
      </c>
      <c r="C48" s="114">
        <v>240</v>
      </c>
      <c r="D48" s="114">
        <f t="shared" si="0"/>
        <v>960</v>
      </c>
    </row>
    <row r="49" spans="1:8">
      <c r="A49" s="236">
        <v>7</v>
      </c>
      <c r="B49" s="236" t="s">
        <v>1240</v>
      </c>
      <c r="C49" s="114">
        <v>360</v>
      </c>
      <c r="D49" s="114">
        <f t="shared" si="0"/>
        <v>1440</v>
      </c>
    </row>
    <row r="50" spans="1:8">
      <c r="A50" s="236">
        <v>8</v>
      </c>
      <c r="B50" s="236" t="s">
        <v>1241</v>
      </c>
      <c r="C50" s="114">
        <v>240</v>
      </c>
      <c r="D50" s="114">
        <f t="shared" si="0"/>
        <v>960</v>
      </c>
    </row>
    <row r="51" spans="1:8">
      <c r="H51" s="238"/>
    </row>
    <row r="52" spans="1:8">
      <c r="A52" s="256" t="s">
        <v>1242</v>
      </c>
      <c r="B52" s="256"/>
      <c r="C52" s="256"/>
      <c r="H52" s="238"/>
    </row>
    <row r="53" spans="1:8">
      <c r="A53" s="222"/>
      <c r="B53" s="242"/>
      <c r="H53" s="238"/>
    </row>
    <row r="54" spans="1:8" ht="25.5">
      <c r="A54" s="85" t="s">
        <v>1495</v>
      </c>
      <c r="B54" s="85" t="s">
        <v>1602</v>
      </c>
      <c r="C54" s="216" t="s">
        <v>1561</v>
      </c>
      <c r="F54" s="238"/>
    </row>
    <row r="55" spans="1:8">
      <c r="A55" s="236">
        <v>1</v>
      </c>
      <c r="B55" s="236" t="s">
        <v>1243</v>
      </c>
      <c r="C55" s="123">
        <v>70</v>
      </c>
      <c r="F55" s="238"/>
    </row>
    <row r="56" spans="1:8">
      <c r="A56" s="236">
        <v>2</v>
      </c>
      <c r="B56" s="236" t="s">
        <v>1244</v>
      </c>
      <c r="C56" s="123">
        <v>240</v>
      </c>
      <c r="F56" s="238"/>
    </row>
    <row r="57" spans="1:8">
      <c r="A57" s="236">
        <v>3</v>
      </c>
      <c r="B57" s="236" t="s">
        <v>1245</v>
      </c>
      <c r="C57" s="123">
        <v>450</v>
      </c>
      <c r="F57" s="238"/>
    </row>
    <row r="58" spans="1:8">
      <c r="A58" s="236">
        <v>4</v>
      </c>
      <c r="B58" s="236" t="s">
        <v>1246</v>
      </c>
      <c r="C58" s="123">
        <v>45</v>
      </c>
      <c r="F58" s="238"/>
    </row>
    <row r="59" spans="1:8">
      <c r="A59" s="236">
        <v>5</v>
      </c>
      <c r="B59" s="236" t="s">
        <v>1226</v>
      </c>
      <c r="C59" s="123">
        <v>150</v>
      </c>
      <c r="F59" s="238"/>
    </row>
    <row r="60" spans="1:8">
      <c r="A60" s="236">
        <v>6</v>
      </c>
      <c r="B60" s="236" t="s">
        <v>1247</v>
      </c>
      <c r="C60" s="123">
        <v>300</v>
      </c>
    </row>
    <row r="61" spans="1:8">
      <c r="A61" s="236">
        <v>7</v>
      </c>
      <c r="B61" s="236" t="s">
        <v>1222</v>
      </c>
      <c r="C61" s="123">
        <v>150</v>
      </c>
    </row>
    <row r="62" spans="1:8">
      <c r="A62" s="236">
        <v>8</v>
      </c>
      <c r="B62" s="236" t="s">
        <v>1248</v>
      </c>
      <c r="C62" s="123">
        <v>45</v>
      </c>
    </row>
    <row r="64" spans="1:8">
      <c r="A64" s="256" t="s">
        <v>1249</v>
      </c>
      <c r="B64" s="256"/>
      <c r="C64" s="256"/>
    </row>
    <row r="65" spans="1:3">
      <c r="A65" s="222"/>
      <c r="B65" s="242"/>
    </row>
    <row r="66" spans="1:3" ht="25.5">
      <c r="A66" s="85" t="s">
        <v>1495</v>
      </c>
      <c r="B66" s="85" t="s">
        <v>1602</v>
      </c>
      <c r="C66" s="216" t="s">
        <v>1561</v>
      </c>
    </row>
    <row r="67" spans="1:3">
      <c r="A67" s="236">
        <v>1</v>
      </c>
      <c r="B67" s="236" t="s">
        <v>1250</v>
      </c>
      <c r="C67" s="123">
        <v>220</v>
      </c>
    </row>
    <row r="68" spans="1:3">
      <c r="A68" s="236">
        <v>2</v>
      </c>
      <c r="B68" s="236" t="s">
        <v>1251</v>
      </c>
      <c r="C68" s="123">
        <v>480</v>
      </c>
    </row>
    <row r="69" spans="1:3">
      <c r="A69" s="236">
        <v>3</v>
      </c>
      <c r="B69" s="236" t="s">
        <v>1252</v>
      </c>
      <c r="C69" s="123">
        <v>620</v>
      </c>
    </row>
    <row r="70" spans="1:3">
      <c r="A70" s="236">
        <v>4</v>
      </c>
      <c r="B70" s="236" t="s">
        <v>1253</v>
      </c>
      <c r="C70" s="123">
        <v>480</v>
      </c>
    </row>
    <row r="71" spans="1:3">
      <c r="A71" s="236">
        <v>5</v>
      </c>
      <c r="B71" s="236" t="s">
        <v>964</v>
      </c>
      <c r="C71" s="123">
        <v>90</v>
      </c>
    </row>
  </sheetData>
  <mergeCells count="2">
    <mergeCell ref="A3:C3"/>
    <mergeCell ref="A9:D9"/>
  </mergeCells>
  <phoneticPr fontId="8" type="noConversion"/>
  <pageMargins left="0.59055118110236227" right="0.39370078740157483" top="0.59055118110236227" bottom="0.39370078740157483" header="0.51181102362204722" footer="0.51181102362204722"/>
  <pageSetup paperSize="9" orientation="portrait" horizontalDpi="0" verticalDpi="0" r:id="rId1"/>
  <headerFooter alignWithMargins="0"/>
  <rowBreaks count="1" manualBreakCount="1">
    <brk id="5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D306"/>
  <sheetViews>
    <sheetView topLeftCell="A43" zoomScaleNormal="120" workbookViewId="0">
      <selection activeCell="E26" sqref="E26"/>
    </sheetView>
  </sheetViews>
  <sheetFormatPr defaultColWidth="10.28515625" defaultRowHeight="12.75"/>
  <cols>
    <col min="1" max="1" width="4.5703125" style="260" customWidth="1"/>
    <col min="2" max="2" width="74.140625" style="260" customWidth="1"/>
    <col min="3" max="3" width="14" style="260" customWidth="1"/>
    <col min="4" max="16384" width="10.28515625" style="260"/>
  </cols>
  <sheetData>
    <row r="1" spans="1:3" ht="12.75" customHeight="1">
      <c r="A1" s="632" t="s">
        <v>89</v>
      </c>
      <c r="B1" s="632"/>
      <c r="C1" s="632"/>
    </row>
    <row r="2" spans="1:3" s="262" customFormat="1">
      <c r="A2" s="261"/>
    </row>
    <row r="3" spans="1:3" s="265" customFormat="1" ht="25.5">
      <c r="A3" s="263" t="s">
        <v>1495</v>
      </c>
      <c r="B3" s="264" t="s">
        <v>1258</v>
      </c>
      <c r="C3" s="206" t="s">
        <v>1259</v>
      </c>
    </row>
    <row r="4" spans="1:3">
      <c r="A4" s="266"/>
      <c r="B4" s="266" t="s">
        <v>1260</v>
      </c>
      <c r="C4" s="267"/>
    </row>
    <row r="5" spans="1:3">
      <c r="A5" s="268">
        <v>1</v>
      </c>
      <c r="B5" s="269" t="s">
        <v>1261</v>
      </c>
      <c r="C5" s="270">
        <v>100</v>
      </c>
    </row>
    <row r="6" spans="1:3">
      <c r="A6" s="268">
        <v>2</v>
      </c>
      <c r="B6" s="269" t="s">
        <v>1262</v>
      </c>
      <c r="C6" s="271">
        <v>150</v>
      </c>
    </row>
    <row r="7" spans="1:3">
      <c r="A7" s="268">
        <v>3</v>
      </c>
      <c r="B7" s="269" t="s">
        <v>1263</v>
      </c>
      <c r="C7" s="271">
        <v>110</v>
      </c>
    </row>
    <row r="8" spans="1:3">
      <c r="A8" s="268">
        <v>4</v>
      </c>
      <c r="B8" s="269" t="s">
        <v>1264</v>
      </c>
      <c r="C8" s="271">
        <v>260</v>
      </c>
    </row>
    <row r="9" spans="1:3">
      <c r="A9" s="268">
        <v>5</v>
      </c>
      <c r="B9" s="269" t="s">
        <v>1265</v>
      </c>
      <c r="C9" s="271">
        <v>550</v>
      </c>
    </row>
    <row r="10" spans="1:3">
      <c r="A10" s="268">
        <v>6</v>
      </c>
      <c r="B10" s="269" t="s">
        <v>1266</v>
      </c>
      <c r="C10" s="271">
        <v>600</v>
      </c>
    </row>
    <row r="11" spans="1:3">
      <c r="A11" s="268">
        <v>7</v>
      </c>
      <c r="B11" s="269" t="s">
        <v>1267</v>
      </c>
      <c r="C11" s="271">
        <v>70</v>
      </c>
    </row>
    <row r="12" spans="1:3">
      <c r="A12" s="268">
        <v>8</v>
      </c>
      <c r="B12" s="269" t="s">
        <v>1268</v>
      </c>
      <c r="C12" s="271">
        <v>310</v>
      </c>
    </row>
    <row r="13" spans="1:3">
      <c r="A13" s="268">
        <v>9</v>
      </c>
      <c r="B13" s="269" t="s">
        <v>1269</v>
      </c>
      <c r="C13" s="271">
        <v>70</v>
      </c>
    </row>
    <row r="14" spans="1:3">
      <c r="A14" s="268">
        <v>10</v>
      </c>
      <c r="B14" s="269" t="s">
        <v>1270</v>
      </c>
      <c r="C14" s="271">
        <v>290</v>
      </c>
    </row>
    <row r="15" spans="1:3">
      <c r="A15" s="268">
        <v>11</v>
      </c>
      <c r="B15" s="269" t="s">
        <v>1271</v>
      </c>
      <c r="C15" s="271">
        <v>310</v>
      </c>
    </row>
    <row r="16" spans="1:3">
      <c r="A16" s="268">
        <v>12</v>
      </c>
      <c r="B16" s="269" t="s">
        <v>1272</v>
      </c>
      <c r="C16" s="271">
        <v>100</v>
      </c>
    </row>
    <row r="17" spans="1:4">
      <c r="A17" s="268">
        <v>13</v>
      </c>
      <c r="B17" s="269" t="s">
        <v>1273</v>
      </c>
      <c r="C17" s="271">
        <v>180</v>
      </c>
    </row>
    <row r="18" spans="1:4">
      <c r="A18" s="268">
        <v>14</v>
      </c>
      <c r="B18" s="269" t="s">
        <v>1274</v>
      </c>
      <c r="C18" s="271">
        <v>230</v>
      </c>
    </row>
    <row r="19" spans="1:4">
      <c r="A19" s="268">
        <v>15</v>
      </c>
      <c r="B19" s="269" t="s">
        <v>1275</v>
      </c>
      <c r="C19" s="271">
        <v>80</v>
      </c>
    </row>
    <row r="20" spans="1:4">
      <c r="A20" s="268">
        <v>16</v>
      </c>
      <c r="B20" s="269" t="s">
        <v>1276</v>
      </c>
      <c r="C20" s="271">
        <v>80</v>
      </c>
    </row>
    <row r="21" spans="1:4" ht="25.5">
      <c r="A21" s="268">
        <v>17</v>
      </c>
      <c r="B21" s="269" t="s">
        <v>1277</v>
      </c>
      <c r="C21" s="271">
        <v>80</v>
      </c>
    </row>
    <row r="22" spans="1:4">
      <c r="A22" s="268">
        <v>18</v>
      </c>
      <c r="B22" s="269" t="s">
        <v>1278</v>
      </c>
      <c r="C22" s="271">
        <v>290</v>
      </c>
    </row>
    <row r="23" spans="1:4">
      <c r="A23" s="268">
        <v>19</v>
      </c>
      <c r="B23" s="269" t="s">
        <v>1279</v>
      </c>
      <c r="C23" s="271">
        <v>90</v>
      </c>
    </row>
    <row r="24" spans="1:4">
      <c r="A24" s="268">
        <v>20</v>
      </c>
      <c r="B24" s="269" t="s">
        <v>1280</v>
      </c>
      <c r="C24" s="271">
        <v>150</v>
      </c>
    </row>
    <row r="25" spans="1:4">
      <c r="A25" s="268">
        <v>21</v>
      </c>
      <c r="B25" s="269" t="s">
        <v>1281</v>
      </c>
      <c r="C25" s="271">
        <v>480</v>
      </c>
    </row>
    <row r="26" spans="1:4">
      <c r="A26" s="268">
        <v>22</v>
      </c>
      <c r="B26" s="269" t="s">
        <v>1282</v>
      </c>
      <c r="C26" s="271">
        <v>200</v>
      </c>
    </row>
    <row r="27" spans="1:4">
      <c r="A27" s="268">
        <v>23</v>
      </c>
      <c r="B27" s="269" t="s">
        <v>1283</v>
      </c>
      <c r="C27" s="271">
        <v>380</v>
      </c>
    </row>
    <row r="28" spans="1:4">
      <c r="A28" s="268">
        <v>24</v>
      </c>
      <c r="B28" s="269" t="s">
        <v>1284</v>
      </c>
      <c r="C28" s="271">
        <v>500</v>
      </c>
    </row>
    <row r="29" spans="1:4" s="273" customFormat="1">
      <c r="A29" s="272"/>
      <c r="B29" s="272" t="s">
        <v>1285</v>
      </c>
      <c r="C29" s="271"/>
      <c r="D29" s="260"/>
    </row>
    <row r="30" spans="1:4" ht="25.5">
      <c r="A30" s="268">
        <f>A28+1</f>
        <v>25</v>
      </c>
      <c r="B30" s="269" t="s">
        <v>1286</v>
      </c>
      <c r="C30" s="271">
        <v>70</v>
      </c>
    </row>
    <row r="31" spans="1:4">
      <c r="A31" s="268">
        <f>A30+1</f>
        <v>26</v>
      </c>
      <c r="B31" s="269" t="s">
        <v>1287</v>
      </c>
      <c r="C31" s="271">
        <v>190</v>
      </c>
    </row>
    <row r="32" spans="1:4">
      <c r="A32" s="268">
        <f>A31+1</f>
        <v>27</v>
      </c>
      <c r="B32" s="269" t="s">
        <v>1288</v>
      </c>
      <c r="C32" s="271">
        <v>120</v>
      </c>
    </row>
    <row r="33" spans="1:3">
      <c r="A33" s="268">
        <f t="shared" ref="A33:A90" si="0">A32+1</f>
        <v>28</v>
      </c>
      <c r="B33" s="269" t="s">
        <v>1289</v>
      </c>
      <c r="C33" s="271">
        <v>300</v>
      </c>
    </row>
    <row r="34" spans="1:3">
      <c r="A34" s="268">
        <f t="shared" si="0"/>
        <v>29</v>
      </c>
      <c r="B34" s="269" t="s">
        <v>1290</v>
      </c>
      <c r="C34" s="271">
        <v>100</v>
      </c>
    </row>
    <row r="35" spans="1:3">
      <c r="A35" s="268">
        <f t="shared" si="0"/>
        <v>30</v>
      </c>
      <c r="B35" s="269" t="s">
        <v>1291</v>
      </c>
      <c r="C35" s="271">
        <v>130</v>
      </c>
    </row>
    <row r="36" spans="1:3">
      <c r="A36" s="268">
        <f t="shared" si="0"/>
        <v>31</v>
      </c>
      <c r="B36" s="269" t="s">
        <v>1292</v>
      </c>
      <c r="C36" s="271">
        <v>260</v>
      </c>
    </row>
    <row r="37" spans="1:3" ht="25.5">
      <c r="A37" s="268">
        <f t="shared" si="0"/>
        <v>32</v>
      </c>
      <c r="B37" s="269" t="s">
        <v>1293</v>
      </c>
      <c r="C37" s="271">
        <v>190</v>
      </c>
    </row>
    <row r="38" spans="1:3">
      <c r="A38" s="268">
        <f t="shared" si="0"/>
        <v>33</v>
      </c>
      <c r="B38" s="269" t="s">
        <v>1294</v>
      </c>
      <c r="C38" s="271">
        <v>260</v>
      </c>
    </row>
    <row r="39" spans="1:3" ht="25.5">
      <c r="A39" s="268">
        <f t="shared" si="0"/>
        <v>34</v>
      </c>
      <c r="B39" s="269" t="s">
        <v>1295</v>
      </c>
      <c r="C39" s="271">
        <v>270</v>
      </c>
    </row>
    <row r="40" spans="1:3" ht="25.5">
      <c r="A40" s="268">
        <f t="shared" si="0"/>
        <v>35</v>
      </c>
      <c r="B40" s="269" t="s">
        <v>1296</v>
      </c>
      <c r="C40" s="271">
        <v>300</v>
      </c>
    </row>
    <row r="41" spans="1:3" ht="25.5">
      <c r="A41" s="268">
        <f t="shared" si="0"/>
        <v>36</v>
      </c>
      <c r="B41" s="269" t="s">
        <v>1297</v>
      </c>
      <c r="C41" s="271">
        <v>530</v>
      </c>
    </row>
    <row r="42" spans="1:3" ht="25.5">
      <c r="A42" s="268">
        <f t="shared" si="0"/>
        <v>37</v>
      </c>
      <c r="B42" s="269" t="s">
        <v>1298</v>
      </c>
      <c r="C42" s="271">
        <v>1020</v>
      </c>
    </row>
    <row r="43" spans="1:3" ht="25.5">
      <c r="A43" s="268">
        <f t="shared" si="0"/>
        <v>38</v>
      </c>
      <c r="B43" s="269" t="s">
        <v>1299</v>
      </c>
      <c r="C43" s="271">
        <v>500</v>
      </c>
    </row>
    <row r="44" spans="1:3" ht="25.5">
      <c r="A44" s="268">
        <f t="shared" si="0"/>
        <v>39</v>
      </c>
      <c r="B44" s="269" t="s">
        <v>1300</v>
      </c>
      <c r="C44" s="271">
        <v>760</v>
      </c>
    </row>
    <row r="45" spans="1:3" ht="25.5">
      <c r="A45" s="268">
        <f t="shared" si="0"/>
        <v>40</v>
      </c>
      <c r="B45" s="269" t="s">
        <v>1301</v>
      </c>
      <c r="C45" s="271">
        <v>1040</v>
      </c>
    </row>
    <row r="46" spans="1:3" ht="25.5">
      <c r="A46" s="268">
        <f t="shared" si="0"/>
        <v>41</v>
      </c>
      <c r="B46" s="269" t="s">
        <v>1302</v>
      </c>
      <c r="C46" s="271">
        <v>750</v>
      </c>
    </row>
    <row r="47" spans="1:3" ht="25.5">
      <c r="A47" s="268">
        <f t="shared" si="0"/>
        <v>42</v>
      </c>
      <c r="B47" s="269" t="s">
        <v>1303</v>
      </c>
      <c r="C47" s="271">
        <v>900</v>
      </c>
    </row>
    <row r="48" spans="1:3" ht="25.5">
      <c r="A48" s="268">
        <f t="shared" si="0"/>
        <v>43</v>
      </c>
      <c r="B48" s="269" t="s">
        <v>1304</v>
      </c>
      <c r="C48" s="271">
        <v>470</v>
      </c>
    </row>
    <row r="49" spans="1:3" ht="25.5">
      <c r="A49" s="268">
        <f t="shared" si="0"/>
        <v>44</v>
      </c>
      <c r="B49" s="269" t="s">
        <v>1305</v>
      </c>
      <c r="C49" s="271">
        <v>500</v>
      </c>
    </row>
    <row r="50" spans="1:3">
      <c r="A50" s="268">
        <f t="shared" si="0"/>
        <v>45</v>
      </c>
      <c r="B50" s="269" t="s">
        <v>1306</v>
      </c>
      <c r="C50" s="271">
        <v>460</v>
      </c>
    </row>
    <row r="51" spans="1:3" ht="25.5">
      <c r="A51" s="268">
        <f t="shared" si="0"/>
        <v>46</v>
      </c>
      <c r="B51" s="269" t="s">
        <v>965</v>
      </c>
      <c r="C51" s="271">
        <v>1250</v>
      </c>
    </row>
    <row r="52" spans="1:3">
      <c r="A52" s="268">
        <f t="shared" si="0"/>
        <v>47</v>
      </c>
      <c r="B52" s="269" t="s">
        <v>1307</v>
      </c>
      <c r="C52" s="271">
        <v>320</v>
      </c>
    </row>
    <row r="53" spans="1:3">
      <c r="A53" s="268">
        <f t="shared" si="0"/>
        <v>48</v>
      </c>
      <c r="B53" s="269" t="s">
        <v>443</v>
      </c>
      <c r="C53" s="271">
        <v>320</v>
      </c>
    </row>
    <row r="54" spans="1:3" ht="25.5">
      <c r="A54" s="268">
        <f t="shared" si="0"/>
        <v>49</v>
      </c>
      <c r="B54" s="269" t="s">
        <v>444</v>
      </c>
      <c r="C54" s="271">
        <v>540</v>
      </c>
    </row>
    <row r="55" spans="1:3">
      <c r="A55" s="268">
        <f t="shared" si="0"/>
        <v>50</v>
      </c>
      <c r="B55" s="269" t="s">
        <v>445</v>
      </c>
      <c r="C55" s="271">
        <v>60</v>
      </c>
    </row>
    <row r="56" spans="1:3">
      <c r="A56" s="268">
        <f t="shared" si="0"/>
        <v>51</v>
      </c>
      <c r="B56" s="269" t="s">
        <v>446</v>
      </c>
      <c r="C56" s="271">
        <v>130</v>
      </c>
    </row>
    <row r="57" spans="1:3">
      <c r="A57" s="268">
        <f t="shared" si="0"/>
        <v>52</v>
      </c>
      <c r="B57" s="269" t="s">
        <v>447</v>
      </c>
      <c r="C57" s="271">
        <v>550</v>
      </c>
    </row>
    <row r="58" spans="1:3" ht="25.5">
      <c r="A58" s="268">
        <f t="shared" si="0"/>
        <v>53</v>
      </c>
      <c r="B58" s="269" t="s">
        <v>448</v>
      </c>
      <c r="C58" s="271">
        <v>100</v>
      </c>
    </row>
    <row r="59" spans="1:3">
      <c r="A59" s="268">
        <f t="shared" si="0"/>
        <v>54</v>
      </c>
      <c r="B59" s="269" t="s">
        <v>449</v>
      </c>
      <c r="C59" s="271">
        <v>120</v>
      </c>
    </row>
    <row r="60" spans="1:3">
      <c r="A60" s="268">
        <f t="shared" si="0"/>
        <v>55</v>
      </c>
      <c r="B60" s="269" t="s">
        <v>450</v>
      </c>
      <c r="C60" s="271">
        <v>70</v>
      </c>
    </row>
    <row r="61" spans="1:3" ht="25.5">
      <c r="A61" s="268">
        <f t="shared" si="0"/>
        <v>56</v>
      </c>
      <c r="B61" s="269" t="s">
        <v>451</v>
      </c>
      <c r="C61" s="271">
        <v>250</v>
      </c>
    </row>
    <row r="62" spans="1:3" ht="25.5">
      <c r="A62" s="268">
        <f t="shared" si="0"/>
        <v>57</v>
      </c>
      <c r="B62" s="269" t="s">
        <v>452</v>
      </c>
      <c r="C62" s="271">
        <v>470</v>
      </c>
    </row>
    <row r="63" spans="1:3">
      <c r="A63" s="268">
        <f t="shared" si="0"/>
        <v>58</v>
      </c>
      <c r="B63" s="269" t="s">
        <v>453</v>
      </c>
      <c r="C63" s="271">
        <v>110</v>
      </c>
    </row>
    <row r="64" spans="1:3" ht="25.5">
      <c r="A64" s="268">
        <f t="shared" si="0"/>
        <v>59</v>
      </c>
      <c r="B64" s="269" t="s">
        <v>454</v>
      </c>
      <c r="C64" s="271">
        <v>1570</v>
      </c>
    </row>
    <row r="65" spans="1:3">
      <c r="A65" s="268">
        <f t="shared" si="0"/>
        <v>60</v>
      </c>
      <c r="B65" s="269" t="s">
        <v>455</v>
      </c>
      <c r="C65" s="271">
        <v>80</v>
      </c>
    </row>
    <row r="66" spans="1:3">
      <c r="A66" s="268">
        <f t="shared" si="0"/>
        <v>61</v>
      </c>
      <c r="B66" s="269" t="s">
        <v>456</v>
      </c>
      <c r="C66" s="271">
        <v>310</v>
      </c>
    </row>
    <row r="67" spans="1:3">
      <c r="A67" s="268">
        <f t="shared" si="0"/>
        <v>62</v>
      </c>
      <c r="B67" s="269" t="s">
        <v>457</v>
      </c>
      <c r="C67" s="271">
        <v>220</v>
      </c>
    </row>
    <row r="68" spans="1:3">
      <c r="A68" s="268">
        <f t="shared" si="0"/>
        <v>63</v>
      </c>
      <c r="B68" s="269" t="s">
        <v>458</v>
      </c>
      <c r="C68" s="271">
        <v>70</v>
      </c>
    </row>
    <row r="69" spans="1:3">
      <c r="A69" s="268">
        <f t="shared" si="0"/>
        <v>64</v>
      </c>
      <c r="B69" s="269" t="s">
        <v>459</v>
      </c>
      <c r="C69" s="271">
        <v>410</v>
      </c>
    </row>
    <row r="70" spans="1:3" ht="25.5">
      <c r="A70" s="268">
        <f t="shared" si="0"/>
        <v>65</v>
      </c>
      <c r="B70" s="269" t="s">
        <v>460</v>
      </c>
      <c r="C70" s="271">
        <v>700</v>
      </c>
    </row>
    <row r="71" spans="1:3">
      <c r="A71" s="268">
        <f t="shared" si="0"/>
        <v>66</v>
      </c>
      <c r="B71" s="269" t="s">
        <v>461</v>
      </c>
      <c r="C71" s="271">
        <v>125</v>
      </c>
    </row>
    <row r="72" spans="1:3">
      <c r="A72" s="268">
        <f t="shared" si="0"/>
        <v>67</v>
      </c>
      <c r="B72" s="269" t="s">
        <v>462</v>
      </c>
      <c r="C72" s="271">
        <v>70</v>
      </c>
    </row>
    <row r="73" spans="1:3">
      <c r="A73" s="268">
        <f t="shared" si="0"/>
        <v>68</v>
      </c>
      <c r="B73" s="269" t="s">
        <v>463</v>
      </c>
      <c r="C73" s="271">
        <v>130</v>
      </c>
    </row>
    <row r="74" spans="1:3">
      <c r="A74" s="268">
        <f t="shared" si="0"/>
        <v>69</v>
      </c>
      <c r="B74" s="269" t="s">
        <v>464</v>
      </c>
      <c r="C74" s="271">
        <v>120</v>
      </c>
    </row>
    <row r="75" spans="1:3">
      <c r="A75" s="268">
        <f t="shared" si="0"/>
        <v>70</v>
      </c>
      <c r="B75" s="269" t="s">
        <v>465</v>
      </c>
      <c r="C75" s="271">
        <v>310</v>
      </c>
    </row>
    <row r="76" spans="1:3">
      <c r="A76" s="268">
        <f t="shared" si="0"/>
        <v>71</v>
      </c>
      <c r="B76" s="269" t="s">
        <v>466</v>
      </c>
      <c r="C76" s="271">
        <v>540</v>
      </c>
    </row>
    <row r="77" spans="1:3">
      <c r="A77" s="268">
        <f t="shared" si="0"/>
        <v>72</v>
      </c>
      <c r="B77" s="269" t="s">
        <v>467</v>
      </c>
      <c r="C77" s="271">
        <v>510</v>
      </c>
    </row>
    <row r="78" spans="1:3">
      <c r="A78" s="268">
        <f t="shared" si="0"/>
        <v>73</v>
      </c>
      <c r="B78" s="269" t="s">
        <v>468</v>
      </c>
      <c r="C78" s="271">
        <v>300</v>
      </c>
    </row>
    <row r="79" spans="1:3" ht="25.5">
      <c r="A79" s="268">
        <f t="shared" si="0"/>
        <v>74</v>
      </c>
      <c r="B79" s="269" t="s">
        <v>469</v>
      </c>
      <c r="C79" s="271">
        <v>1390</v>
      </c>
    </row>
    <row r="80" spans="1:3">
      <c r="A80" s="268">
        <f t="shared" si="0"/>
        <v>75</v>
      </c>
      <c r="B80" s="274" t="s">
        <v>470</v>
      </c>
      <c r="C80" s="275">
        <v>430</v>
      </c>
    </row>
    <row r="81" spans="1:4">
      <c r="A81" s="268">
        <f t="shared" si="0"/>
        <v>76</v>
      </c>
      <c r="B81" s="269" t="s">
        <v>471</v>
      </c>
      <c r="C81" s="271">
        <v>200</v>
      </c>
    </row>
    <row r="82" spans="1:4" s="273" customFormat="1">
      <c r="A82" s="268">
        <f t="shared" si="0"/>
        <v>77</v>
      </c>
      <c r="B82" s="269" t="s">
        <v>908</v>
      </c>
      <c r="C82" s="271">
        <v>430</v>
      </c>
      <c r="D82" s="260"/>
    </row>
    <row r="83" spans="1:4" s="273" customFormat="1">
      <c r="A83" s="268">
        <f t="shared" si="0"/>
        <v>78</v>
      </c>
      <c r="B83" s="269" t="s">
        <v>909</v>
      </c>
      <c r="C83" s="271">
        <v>200</v>
      </c>
      <c r="D83" s="260"/>
    </row>
    <row r="84" spans="1:4" s="273" customFormat="1">
      <c r="A84" s="268">
        <f t="shared" si="0"/>
        <v>79</v>
      </c>
      <c r="B84" s="269" t="s">
        <v>910</v>
      </c>
      <c r="C84" s="271">
        <v>500</v>
      </c>
      <c r="D84" s="260"/>
    </row>
    <row r="85" spans="1:4" s="273" customFormat="1">
      <c r="A85" s="268">
        <f t="shared" si="0"/>
        <v>80</v>
      </c>
      <c r="B85" s="269" t="s">
        <v>911</v>
      </c>
      <c r="C85" s="271">
        <v>300</v>
      </c>
      <c r="D85" s="260"/>
    </row>
    <row r="86" spans="1:4" s="273" customFormat="1">
      <c r="A86" s="268">
        <f t="shared" si="0"/>
        <v>81</v>
      </c>
      <c r="B86" s="269" t="s">
        <v>912</v>
      </c>
      <c r="C86" s="271">
        <v>330</v>
      </c>
      <c r="D86" s="260"/>
    </row>
    <row r="87" spans="1:4" s="273" customFormat="1">
      <c r="A87" s="268">
        <f t="shared" si="0"/>
        <v>82</v>
      </c>
      <c r="B87" s="269" t="s">
        <v>913</v>
      </c>
      <c r="C87" s="271">
        <v>600</v>
      </c>
      <c r="D87" s="260"/>
    </row>
    <row r="88" spans="1:4" s="273" customFormat="1">
      <c r="A88" s="268">
        <f t="shared" si="0"/>
        <v>83</v>
      </c>
      <c r="B88" s="269" t="s">
        <v>914</v>
      </c>
      <c r="C88" s="271">
        <v>380</v>
      </c>
      <c r="D88" s="260"/>
    </row>
    <row r="89" spans="1:4" s="273" customFormat="1">
      <c r="A89" s="268">
        <f t="shared" si="0"/>
        <v>84</v>
      </c>
      <c r="B89" s="269" t="s">
        <v>915</v>
      </c>
      <c r="C89" s="271">
        <v>500</v>
      </c>
      <c r="D89" s="260"/>
    </row>
    <row r="90" spans="1:4" s="273" customFormat="1">
      <c r="A90" s="268">
        <f t="shared" si="0"/>
        <v>85</v>
      </c>
      <c r="B90" s="269" t="s">
        <v>916</v>
      </c>
      <c r="C90" s="271">
        <v>500</v>
      </c>
      <c r="D90" s="260"/>
    </row>
    <row r="91" spans="1:4" s="273" customFormat="1">
      <c r="A91" s="272"/>
      <c r="B91" s="272" t="s">
        <v>917</v>
      </c>
      <c r="C91" s="267"/>
      <c r="D91" s="260"/>
    </row>
    <row r="92" spans="1:4" s="273" customFormat="1">
      <c r="A92" s="268">
        <f>A90+1</f>
        <v>86</v>
      </c>
      <c r="B92" s="269" t="s">
        <v>918</v>
      </c>
      <c r="C92" s="271">
        <v>300</v>
      </c>
      <c r="D92" s="260"/>
    </row>
    <row r="93" spans="1:4" s="273" customFormat="1">
      <c r="A93" s="268">
        <f>A92+1</f>
        <v>87</v>
      </c>
      <c r="B93" s="269" t="s">
        <v>919</v>
      </c>
      <c r="C93" s="271">
        <v>250</v>
      </c>
      <c r="D93" s="260"/>
    </row>
    <row r="94" spans="1:4" s="273" customFormat="1">
      <c r="A94" s="268">
        <f>A93+1</f>
        <v>88</v>
      </c>
      <c r="B94" s="269" t="s">
        <v>920</v>
      </c>
      <c r="C94" s="271">
        <v>350</v>
      </c>
      <c r="D94" s="260"/>
    </row>
    <row r="95" spans="1:4" s="273" customFormat="1">
      <c r="A95" s="268">
        <f t="shared" ref="A95:A148" si="1">A94+1</f>
        <v>89</v>
      </c>
      <c r="B95" s="269" t="s">
        <v>921</v>
      </c>
      <c r="C95" s="271">
        <v>310</v>
      </c>
      <c r="D95" s="260"/>
    </row>
    <row r="96" spans="1:4" s="273" customFormat="1">
      <c r="A96" s="268">
        <f t="shared" si="1"/>
        <v>90</v>
      </c>
      <c r="B96" s="269" t="s">
        <v>922</v>
      </c>
      <c r="C96" s="271">
        <v>310</v>
      </c>
      <c r="D96" s="260"/>
    </row>
    <row r="97" spans="1:4" s="273" customFormat="1">
      <c r="A97" s="268">
        <f t="shared" si="1"/>
        <v>91</v>
      </c>
      <c r="B97" s="269" t="s">
        <v>923</v>
      </c>
      <c r="C97" s="271">
        <v>310</v>
      </c>
      <c r="D97" s="260"/>
    </row>
    <row r="98" spans="1:4" s="273" customFormat="1">
      <c r="A98" s="268">
        <f t="shared" si="1"/>
        <v>92</v>
      </c>
      <c r="B98" s="269" t="s">
        <v>924</v>
      </c>
      <c r="C98" s="271">
        <v>250</v>
      </c>
      <c r="D98" s="260"/>
    </row>
    <row r="99" spans="1:4" s="273" customFormat="1">
      <c r="A99" s="268">
        <f t="shared" si="1"/>
        <v>93</v>
      </c>
      <c r="B99" s="269" t="s">
        <v>925</v>
      </c>
      <c r="C99" s="271">
        <v>830</v>
      </c>
      <c r="D99" s="260"/>
    </row>
    <row r="100" spans="1:4" s="273" customFormat="1">
      <c r="A100" s="268">
        <f t="shared" si="1"/>
        <v>94</v>
      </c>
      <c r="B100" s="269" t="s">
        <v>926</v>
      </c>
      <c r="C100" s="271">
        <v>510</v>
      </c>
      <c r="D100" s="260"/>
    </row>
    <row r="101" spans="1:4" s="273" customFormat="1">
      <c r="A101" s="268">
        <f t="shared" si="1"/>
        <v>95</v>
      </c>
      <c r="B101" s="269" t="s">
        <v>927</v>
      </c>
      <c r="C101" s="271">
        <v>210</v>
      </c>
      <c r="D101" s="260"/>
    </row>
    <row r="102" spans="1:4" s="273" customFormat="1">
      <c r="A102" s="268">
        <f t="shared" si="1"/>
        <v>96</v>
      </c>
      <c r="B102" s="269" t="s">
        <v>928</v>
      </c>
      <c r="C102" s="271">
        <v>320</v>
      </c>
      <c r="D102" s="260"/>
    </row>
    <row r="103" spans="1:4" s="273" customFormat="1">
      <c r="A103" s="268">
        <f t="shared" si="1"/>
        <v>97</v>
      </c>
      <c r="B103" s="269" t="s">
        <v>929</v>
      </c>
      <c r="C103" s="271">
        <v>1070</v>
      </c>
      <c r="D103" s="260"/>
    </row>
    <row r="104" spans="1:4" s="273" customFormat="1">
      <c r="A104" s="268">
        <f t="shared" si="1"/>
        <v>98</v>
      </c>
      <c r="B104" s="269" t="s">
        <v>930</v>
      </c>
      <c r="C104" s="271">
        <v>1100</v>
      </c>
      <c r="D104" s="260"/>
    </row>
    <row r="105" spans="1:4" s="273" customFormat="1">
      <c r="A105" s="268">
        <f t="shared" si="1"/>
        <v>99</v>
      </c>
      <c r="B105" s="269" t="s">
        <v>931</v>
      </c>
      <c r="C105" s="271">
        <v>1100</v>
      </c>
      <c r="D105" s="260"/>
    </row>
    <row r="106" spans="1:4" s="273" customFormat="1">
      <c r="A106" s="268">
        <f t="shared" si="1"/>
        <v>100</v>
      </c>
      <c r="B106" s="269" t="s">
        <v>932</v>
      </c>
      <c r="C106" s="271">
        <v>1280</v>
      </c>
      <c r="D106" s="260"/>
    </row>
    <row r="107" spans="1:4" s="273" customFormat="1">
      <c r="A107" s="268">
        <f t="shared" si="1"/>
        <v>101</v>
      </c>
      <c r="B107" s="269" t="s">
        <v>933</v>
      </c>
      <c r="C107" s="271">
        <v>460</v>
      </c>
      <c r="D107" s="260"/>
    </row>
    <row r="108" spans="1:4" s="273" customFormat="1">
      <c r="A108" s="268">
        <f t="shared" si="1"/>
        <v>102</v>
      </c>
      <c r="B108" s="269" t="s">
        <v>934</v>
      </c>
      <c r="C108" s="271">
        <v>390</v>
      </c>
      <c r="D108" s="260"/>
    </row>
    <row r="109" spans="1:4" s="273" customFormat="1">
      <c r="A109" s="268">
        <f t="shared" si="1"/>
        <v>103</v>
      </c>
      <c r="B109" s="269" t="s">
        <v>935</v>
      </c>
      <c r="C109" s="271">
        <v>230</v>
      </c>
      <c r="D109" s="260"/>
    </row>
    <row r="110" spans="1:4" s="273" customFormat="1">
      <c r="A110" s="268">
        <f t="shared" si="1"/>
        <v>104</v>
      </c>
      <c r="B110" s="269" t="s">
        <v>936</v>
      </c>
      <c r="C110" s="271">
        <v>360</v>
      </c>
      <c r="D110" s="260"/>
    </row>
    <row r="111" spans="1:4" s="273" customFormat="1">
      <c r="A111" s="268">
        <f t="shared" si="1"/>
        <v>105</v>
      </c>
      <c r="B111" s="269" t="s">
        <v>937</v>
      </c>
      <c r="C111" s="271">
        <v>270</v>
      </c>
      <c r="D111" s="260"/>
    </row>
    <row r="112" spans="1:4" s="273" customFormat="1">
      <c r="A112" s="268">
        <f t="shared" si="1"/>
        <v>106</v>
      </c>
      <c r="B112" s="269" t="s">
        <v>938</v>
      </c>
      <c r="C112" s="271">
        <v>200</v>
      </c>
      <c r="D112" s="260"/>
    </row>
    <row r="113" spans="1:4" s="273" customFormat="1">
      <c r="A113" s="268">
        <f t="shared" si="1"/>
        <v>107</v>
      </c>
      <c r="B113" s="269" t="s">
        <v>939</v>
      </c>
      <c r="C113" s="271">
        <v>280</v>
      </c>
      <c r="D113" s="260"/>
    </row>
    <row r="114" spans="1:4" s="273" customFormat="1">
      <c r="A114" s="268">
        <f t="shared" si="1"/>
        <v>108</v>
      </c>
      <c r="B114" s="269" t="s">
        <v>940</v>
      </c>
      <c r="C114" s="271">
        <v>340</v>
      </c>
      <c r="D114" s="260"/>
    </row>
    <row r="115" spans="1:4" s="273" customFormat="1">
      <c r="A115" s="268">
        <f t="shared" si="1"/>
        <v>109</v>
      </c>
      <c r="B115" s="269" t="s">
        <v>941</v>
      </c>
      <c r="C115" s="271">
        <v>660</v>
      </c>
      <c r="D115" s="260"/>
    </row>
    <row r="116" spans="1:4" s="273" customFormat="1">
      <c r="A116" s="268">
        <f t="shared" si="1"/>
        <v>110</v>
      </c>
      <c r="B116" s="269" t="s">
        <v>942</v>
      </c>
      <c r="C116" s="271">
        <v>70</v>
      </c>
      <c r="D116" s="260"/>
    </row>
    <row r="117" spans="1:4" s="273" customFormat="1">
      <c r="A117" s="268">
        <f t="shared" si="1"/>
        <v>111</v>
      </c>
      <c r="B117" s="269" t="s">
        <v>943</v>
      </c>
      <c r="C117" s="271">
        <v>150</v>
      </c>
      <c r="D117" s="260"/>
    </row>
    <row r="118" spans="1:4" s="273" customFormat="1" ht="25.5">
      <c r="A118" s="268">
        <f t="shared" si="1"/>
        <v>112</v>
      </c>
      <c r="B118" s="269" t="s">
        <v>944</v>
      </c>
      <c r="C118" s="271">
        <v>300</v>
      </c>
      <c r="D118" s="260"/>
    </row>
    <row r="119" spans="1:4" s="273" customFormat="1">
      <c r="A119" s="268">
        <f t="shared" si="1"/>
        <v>113</v>
      </c>
      <c r="B119" s="269" t="s">
        <v>945</v>
      </c>
      <c r="C119" s="271">
        <v>290</v>
      </c>
      <c r="D119" s="260"/>
    </row>
    <row r="120" spans="1:4" s="273" customFormat="1">
      <c r="A120" s="268">
        <f t="shared" si="1"/>
        <v>114</v>
      </c>
      <c r="B120" s="269" t="s">
        <v>946</v>
      </c>
      <c r="C120" s="271">
        <v>310</v>
      </c>
      <c r="D120" s="260"/>
    </row>
    <row r="121" spans="1:4" s="273" customFormat="1">
      <c r="A121" s="268">
        <f t="shared" si="1"/>
        <v>115</v>
      </c>
      <c r="B121" s="269" t="s">
        <v>947</v>
      </c>
      <c r="C121" s="271">
        <v>590</v>
      </c>
      <c r="D121" s="260"/>
    </row>
    <row r="122" spans="1:4" s="273" customFormat="1" ht="25.5">
      <c r="A122" s="268">
        <f t="shared" si="1"/>
        <v>116</v>
      </c>
      <c r="B122" s="269" t="s">
        <v>948</v>
      </c>
      <c r="C122" s="271">
        <v>670</v>
      </c>
      <c r="D122" s="260"/>
    </row>
    <row r="123" spans="1:4" s="273" customFormat="1">
      <c r="A123" s="268">
        <f t="shared" si="1"/>
        <v>117</v>
      </c>
      <c r="B123" s="269" t="s">
        <v>949</v>
      </c>
      <c r="C123" s="271">
        <v>800</v>
      </c>
      <c r="D123" s="260"/>
    </row>
    <row r="124" spans="1:4" s="273" customFormat="1">
      <c r="A124" s="268">
        <f t="shared" si="1"/>
        <v>118</v>
      </c>
      <c r="B124" s="269" t="s">
        <v>950</v>
      </c>
      <c r="C124" s="271">
        <v>370</v>
      </c>
      <c r="D124" s="260"/>
    </row>
    <row r="125" spans="1:4" s="273" customFormat="1" ht="25.5">
      <c r="A125" s="268">
        <f t="shared" si="1"/>
        <v>119</v>
      </c>
      <c r="B125" s="269" t="s">
        <v>951</v>
      </c>
      <c r="C125" s="271">
        <v>740</v>
      </c>
      <c r="D125" s="260"/>
    </row>
    <row r="126" spans="1:4" s="273" customFormat="1">
      <c r="A126" s="268">
        <f t="shared" si="1"/>
        <v>120</v>
      </c>
      <c r="B126" s="269" t="s">
        <v>952</v>
      </c>
      <c r="C126" s="271">
        <v>550</v>
      </c>
      <c r="D126" s="260"/>
    </row>
    <row r="127" spans="1:4" s="273" customFormat="1">
      <c r="A127" s="268">
        <f t="shared" si="1"/>
        <v>121</v>
      </c>
      <c r="B127" s="269" t="s">
        <v>953</v>
      </c>
      <c r="C127" s="271">
        <v>1190</v>
      </c>
      <c r="D127" s="260"/>
    </row>
    <row r="128" spans="1:4" s="273" customFormat="1">
      <c r="A128" s="268">
        <f t="shared" si="1"/>
        <v>122</v>
      </c>
      <c r="B128" s="269" t="s">
        <v>954</v>
      </c>
      <c r="C128" s="271">
        <v>190</v>
      </c>
      <c r="D128" s="260"/>
    </row>
    <row r="129" spans="1:4" s="273" customFormat="1">
      <c r="A129" s="268">
        <f t="shared" si="1"/>
        <v>123</v>
      </c>
      <c r="B129" s="269" t="s">
        <v>955</v>
      </c>
      <c r="C129" s="271">
        <v>750</v>
      </c>
      <c r="D129" s="260"/>
    </row>
    <row r="130" spans="1:4" s="273" customFormat="1">
      <c r="A130" s="268">
        <f t="shared" si="1"/>
        <v>124</v>
      </c>
      <c r="B130" s="269" t="s">
        <v>956</v>
      </c>
      <c r="C130" s="271">
        <v>570</v>
      </c>
      <c r="D130" s="260"/>
    </row>
    <row r="131" spans="1:4" s="273" customFormat="1">
      <c r="A131" s="268">
        <f t="shared" si="1"/>
        <v>125</v>
      </c>
      <c r="B131" s="269" t="s">
        <v>957</v>
      </c>
      <c r="C131" s="271">
        <v>570</v>
      </c>
      <c r="D131" s="260"/>
    </row>
    <row r="132" spans="1:4" s="273" customFormat="1">
      <c r="A132" s="268">
        <f t="shared" si="1"/>
        <v>126</v>
      </c>
      <c r="B132" s="269" t="s">
        <v>585</v>
      </c>
      <c r="C132" s="271">
        <v>280</v>
      </c>
      <c r="D132" s="260"/>
    </row>
    <row r="133" spans="1:4" s="273" customFormat="1">
      <c r="A133" s="268">
        <f t="shared" si="1"/>
        <v>127</v>
      </c>
      <c r="B133" s="269" t="s">
        <v>586</v>
      </c>
      <c r="C133" s="271">
        <v>1150</v>
      </c>
      <c r="D133" s="260"/>
    </row>
    <row r="134" spans="1:4" s="273" customFormat="1">
      <c r="A134" s="268">
        <f t="shared" si="1"/>
        <v>128</v>
      </c>
      <c r="B134" s="269" t="s">
        <v>587</v>
      </c>
      <c r="C134" s="271">
        <v>310</v>
      </c>
      <c r="D134" s="260"/>
    </row>
    <row r="135" spans="1:4" s="273" customFormat="1">
      <c r="A135" s="268">
        <f t="shared" si="1"/>
        <v>129</v>
      </c>
      <c r="B135" s="269" t="s">
        <v>588</v>
      </c>
      <c r="C135" s="271">
        <v>710</v>
      </c>
      <c r="D135" s="260"/>
    </row>
    <row r="136" spans="1:4" s="273" customFormat="1">
      <c r="A136" s="268">
        <f t="shared" si="1"/>
        <v>130</v>
      </c>
      <c r="B136" s="269" t="s">
        <v>589</v>
      </c>
      <c r="C136" s="271">
        <v>500</v>
      </c>
      <c r="D136" s="260"/>
    </row>
    <row r="137" spans="1:4" s="273" customFormat="1" ht="25.5">
      <c r="A137" s="268">
        <f t="shared" si="1"/>
        <v>131</v>
      </c>
      <c r="B137" s="269" t="s">
        <v>590</v>
      </c>
      <c r="C137" s="271">
        <v>350</v>
      </c>
      <c r="D137" s="260"/>
    </row>
    <row r="138" spans="1:4" s="273" customFormat="1" ht="25.5">
      <c r="A138" s="268">
        <f t="shared" si="1"/>
        <v>132</v>
      </c>
      <c r="B138" s="269" t="s">
        <v>591</v>
      </c>
      <c r="C138" s="271">
        <v>300</v>
      </c>
      <c r="D138" s="260"/>
    </row>
    <row r="139" spans="1:4" s="273" customFormat="1">
      <c r="A139" s="268">
        <f t="shared" si="1"/>
        <v>133</v>
      </c>
      <c r="B139" s="269" t="s">
        <v>592</v>
      </c>
      <c r="C139" s="271">
        <v>300</v>
      </c>
      <c r="D139" s="260"/>
    </row>
    <row r="140" spans="1:4" s="273" customFormat="1">
      <c r="A140" s="268">
        <f t="shared" si="1"/>
        <v>134</v>
      </c>
      <c r="B140" s="269" t="s">
        <v>593</v>
      </c>
      <c r="C140" s="271">
        <v>1110</v>
      </c>
      <c r="D140" s="260"/>
    </row>
    <row r="141" spans="1:4" s="273" customFormat="1">
      <c r="A141" s="268">
        <f t="shared" si="1"/>
        <v>135</v>
      </c>
      <c r="B141" s="269" t="s">
        <v>594</v>
      </c>
      <c r="C141" s="271">
        <v>920</v>
      </c>
      <c r="D141" s="260"/>
    </row>
    <row r="142" spans="1:4" s="273" customFormat="1">
      <c r="A142" s="268">
        <f t="shared" si="1"/>
        <v>136</v>
      </c>
      <c r="B142" s="269" t="s">
        <v>595</v>
      </c>
      <c r="C142" s="271">
        <v>1120</v>
      </c>
      <c r="D142" s="260"/>
    </row>
    <row r="143" spans="1:4" s="273" customFormat="1">
      <c r="A143" s="268">
        <f t="shared" si="1"/>
        <v>137</v>
      </c>
      <c r="B143" s="269" t="s">
        <v>596</v>
      </c>
      <c r="C143" s="271">
        <v>680</v>
      </c>
      <c r="D143" s="260"/>
    </row>
    <row r="144" spans="1:4" s="273" customFormat="1">
      <c r="A144" s="268">
        <f t="shared" si="1"/>
        <v>138</v>
      </c>
      <c r="B144" s="269" t="s">
        <v>597</v>
      </c>
      <c r="C144" s="271">
        <v>100</v>
      </c>
      <c r="D144" s="260"/>
    </row>
    <row r="145" spans="1:4" s="273" customFormat="1">
      <c r="A145" s="268">
        <f t="shared" si="1"/>
        <v>139</v>
      </c>
      <c r="B145" s="269" t="s">
        <v>598</v>
      </c>
      <c r="C145" s="271">
        <v>150</v>
      </c>
      <c r="D145" s="260"/>
    </row>
    <row r="146" spans="1:4" s="273" customFormat="1">
      <c r="A146" s="268">
        <f t="shared" si="1"/>
        <v>140</v>
      </c>
      <c r="B146" s="276" t="s">
        <v>599</v>
      </c>
      <c r="C146" s="277">
        <v>420</v>
      </c>
      <c r="D146" s="260"/>
    </row>
    <row r="147" spans="1:4" s="273" customFormat="1">
      <c r="A147" s="268">
        <f t="shared" si="1"/>
        <v>141</v>
      </c>
      <c r="B147" s="269" t="s">
        <v>600</v>
      </c>
      <c r="C147" s="271">
        <v>320</v>
      </c>
      <c r="D147" s="260"/>
    </row>
    <row r="148" spans="1:4" s="273" customFormat="1" ht="25.5">
      <c r="A148" s="268">
        <f t="shared" si="1"/>
        <v>142</v>
      </c>
      <c r="B148" s="269" t="s">
        <v>601</v>
      </c>
      <c r="C148" s="271">
        <v>380</v>
      </c>
      <c r="D148" s="260"/>
    </row>
    <row r="149" spans="1:4" s="273" customFormat="1">
      <c r="A149" s="272"/>
      <c r="B149" s="272" t="s">
        <v>602</v>
      </c>
      <c r="C149" s="267"/>
      <c r="D149" s="260"/>
    </row>
    <row r="150" spans="1:4" s="273" customFormat="1">
      <c r="A150" s="268">
        <f>A148+1</f>
        <v>143</v>
      </c>
      <c r="B150" s="269" t="s">
        <v>603</v>
      </c>
      <c r="C150" s="271">
        <v>230</v>
      </c>
      <c r="D150" s="260"/>
    </row>
    <row r="151" spans="1:4" s="273" customFormat="1">
      <c r="A151" s="268">
        <f>A150+1</f>
        <v>144</v>
      </c>
      <c r="B151" s="269" t="s">
        <v>604</v>
      </c>
      <c r="C151" s="271">
        <v>270</v>
      </c>
      <c r="D151" s="260"/>
    </row>
    <row r="152" spans="1:4" s="273" customFormat="1">
      <c r="A152" s="268">
        <f>A151+1</f>
        <v>145</v>
      </c>
      <c r="B152" s="269" t="s">
        <v>605</v>
      </c>
      <c r="C152" s="271">
        <v>150</v>
      </c>
      <c r="D152" s="260"/>
    </row>
    <row r="153" spans="1:4" s="273" customFormat="1">
      <c r="A153" s="268">
        <f t="shared" ref="A153:A171" si="2">A152+1</f>
        <v>146</v>
      </c>
      <c r="B153" s="269" t="s">
        <v>606</v>
      </c>
      <c r="C153" s="271">
        <v>190</v>
      </c>
      <c r="D153" s="260"/>
    </row>
    <row r="154" spans="1:4" s="273" customFormat="1">
      <c r="A154" s="268">
        <f t="shared" si="2"/>
        <v>147</v>
      </c>
      <c r="B154" s="269" t="s">
        <v>607</v>
      </c>
      <c r="C154" s="271">
        <v>450</v>
      </c>
      <c r="D154" s="260"/>
    </row>
    <row r="155" spans="1:4" s="273" customFormat="1">
      <c r="A155" s="268">
        <f t="shared" si="2"/>
        <v>148</v>
      </c>
      <c r="B155" s="269" t="s">
        <v>608</v>
      </c>
      <c r="C155" s="271">
        <v>340</v>
      </c>
      <c r="D155" s="260"/>
    </row>
    <row r="156" spans="1:4" s="273" customFormat="1">
      <c r="A156" s="268">
        <f t="shared" si="2"/>
        <v>149</v>
      </c>
      <c r="B156" s="269" t="s">
        <v>609</v>
      </c>
      <c r="C156" s="271">
        <v>280</v>
      </c>
      <c r="D156" s="260"/>
    </row>
    <row r="157" spans="1:4" s="273" customFormat="1">
      <c r="A157" s="268">
        <f t="shared" si="2"/>
        <v>150</v>
      </c>
      <c r="B157" s="269" t="s">
        <v>610</v>
      </c>
      <c r="C157" s="271">
        <v>170</v>
      </c>
      <c r="D157" s="260"/>
    </row>
    <row r="158" spans="1:4" s="273" customFormat="1" ht="25.5">
      <c r="A158" s="268">
        <f t="shared" si="2"/>
        <v>151</v>
      </c>
      <c r="B158" s="269" t="s">
        <v>611</v>
      </c>
      <c r="C158" s="271">
        <v>170</v>
      </c>
      <c r="D158" s="260"/>
    </row>
    <row r="159" spans="1:4" s="273" customFormat="1">
      <c r="A159" s="268">
        <f t="shared" si="2"/>
        <v>152</v>
      </c>
      <c r="B159" s="269" t="s">
        <v>612</v>
      </c>
      <c r="C159" s="271">
        <v>210</v>
      </c>
      <c r="D159" s="260"/>
    </row>
    <row r="160" spans="1:4" s="273" customFormat="1">
      <c r="A160" s="268">
        <f t="shared" si="2"/>
        <v>153</v>
      </c>
      <c r="B160" s="269" t="s">
        <v>613</v>
      </c>
      <c r="C160" s="271">
        <v>210</v>
      </c>
      <c r="D160" s="260"/>
    </row>
    <row r="161" spans="1:4" s="273" customFormat="1">
      <c r="A161" s="268">
        <f t="shared" si="2"/>
        <v>154</v>
      </c>
      <c r="B161" s="269" t="s">
        <v>614</v>
      </c>
      <c r="C161" s="271">
        <v>90</v>
      </c>
      <c r="D161" s="260"/>
    </row>
    <row r="162" spans="1:4" s="273" customFormat="1">
      <c r="A162" s="268">
        <f t="shared" si="2"/>
        <v>155</v>
      </c>
      <c r="B162" s="269" t="s">
        <v>615</v>
      </c>
      <c r="C162" s="271">
        <v>650</v>
      </c>
      <c r="D162" s="260"/>
    </row>
    <row r="163" spans="1:4" s="273" customFormat="1">
      <c r="A163" s="268">
        <f t="shared" si="2"/>
        <v>156</v>
      </c>
      <c r="B163" s="269" t="s">
        <v>616</v>
      </c>
      <c r="C163" s="271">
        <v>310</v>
      </c>
      <c r="D163" s="260"/>
    </row>
    <row r="164" spans="1:4" s="273" customFormat="1">
      <c r="A164" s="268">
        <f t="shared" si="2"/>
        <v>157</v>
      </c>
      <c r="B164" s="269" t="s">
        <v>617</v>
      </c>
      <c r="C164" s="271">
        <v>4.5</v>
      </c>
      <c r="D164" s="260"/>
    </row>
    <row r="165" spans="1:4" s="273" customFormat="1" ht="25.5">
      <c r="A165" s="268">
        <f t="shared" si="2"/>
        <v>158</v>
      </c>
      <c r="B165" s="269" t="s">
        <v>618</v>
      </c>
      <c r="C165" s="271">
        <v>50</v>
      </c>
      <c r="D165" s="260"/>
    </row>
    <row r="166" spans="1:4" s="273" customFormat="1">
      <c r="A166" s="268">
        <f t="shared" si="2"/>
        <v>159</v>
      </c>
      <c r="B166" s="269" t="s">
        <v>619</v>
      </c>
      <c r="C166" s="271">
        <v>540</v>
      </c>
      <c r="D166" s="260"/>
    </row>
    <row r="167" spans="1:4" s="273" customFormat="1">
      <c r="A167" s="268">
        <f t="shared" si="2"/>
        <v>160</v>
      </c>
      <c r="B167" s="269" t="s">
        <v>466</v>
      </c>
      <c r="C167" s="271">
        <v>190</v>
      </c>
      <c r="D167" s="260"/>
    </row>
    <row r="168" spans="1:4" s="273" customFormat="1">
      <c r="A168" s="268">
        <f t="shared" si="2"/>
        <v>161</v>
      </c>
      <c r="B168" s="269" t="s">
        <v>620</v>
      </c>
      <c r="C168" s="271">
        <v>210</v>
      </c>
      <c r="D168" s="260"/>
    </row>
    <row r="169" spans="1:4" s="273" customFormat="1">
      <c r="A169" s="268">
        <f t="shared" si="2"/>
        <v>162</v>
      </c>
      <c r="B169" s="269" t="s">
        <v>621</v>
      </c>
      <c r="C169" s="271">
        <v>170</v>
      </c>
      <c r="D169" s="260"/>
    </row>
    <row r="170" spans="1:4" s="273" customFormat="1">
      <c r="A170" s="268">
        <f t="shared" si="2"/>
        <v>163</v>
      </c>
      <c r="B170" s="269" t="s">
        <v>622</v>
      </c>
      <c r="C170" s="271">
        <v>170</v>
      </c>
      <c r="D170" s="260"/>
    </row>
    <row r="171" spans="1:4" s="273" customFormat="1">
      <c r="A171" s="268">
        <f t="shared" si="2"/>
        <v>164</v>
      </c>
      <c r="B171" s="269" t="s">
        <v>623</v>
      </c>
      <c r="C171" s="271">
        <v>590</v>
      </c>
      <c r="D171" s="260"/>
    </row>
    <row r="172" spans="1:4" s="273" customFormat="1">
      <c r="A172" s="272"/>
      <c r="B172" s="272" t="s">
        <v>624</v>
      </c>
      <c r="C172" s="271"/>
      <c r="D172" s="260"/>
    </row>
    <row r="173" spans="1:4" s="273" customFormat="1">
      <c r="A173" s="268">
        <f>164+1</f>
        <v>165</v>
      </c>
      <c r="B173" s="269" t="s">
        <v>625</v>
      </c>
      <c r="C173" s="271">
        <v>300</v>
      </c>
      <c r="D173" s="260"/>
    </row>
    <row r="174" spans="1:4" s="273" customFormat="1">
      <c r="A174" s="268">
        <f>A173+1</f>
        <v>166</v>
      </c>
      <c r="B174" s="269" t="s">
        <v>626</v>
      </c>
      <c r="C174" s="271">
        <v>170</v>
      </c>
      <c r="D174" s="260"/>
    </row>
    <row r="175" spans="1:4" s="273" customFormat="1">
      <c r="A175" s="268">
        <f>A174+1</f>
        <v>167</v>
      </c>
      <c r="B175" s="269" t="s">
        <v>627</v>
      </c>
      <c r="C175" s="271">
        <v>1150</v>
      </c>
      <c r="D175" s="260"/>
    </row>
    <row r="176" spans="1:4" s="273" customFormat="1">
      <c r="A176" s="268">
        <f t="shared" ref="A176:A239" si="3">A175+1</f>
        <v>168</v>
      </c>
      <c r="B176" s="269" t="s">
        <v>628</v>
      </c>
      <c r="C176" s="271">
        <v>410</v>
      </c>
      <c r="D176" s="260"/>
    </row>
    <row r="177" spans="1:4" s="273" customFormat="1">
      <c r="A177" s="268">
        <f t="shared" si="3"/>
        <v>169</v>
      </c>
      <c r="B177" s="269" t="s">
        <v>629</v>
      </c>
      <c r="C177" s="271">
        <v>70</v>
      </c>
      <c r="D177" s="260"/>
    </row>
    <row r="178" spans="1:4" s="273" customFormat="1">
      <c r="A178" s="268">
        <f t="shared" si="3"/>
        <v>170</v>
      </c>
      <c r="B178" s="269" t="s">
        <v>630</v>
      </c>
      <c r="C178" s="271">
        <v>640</v>
      </c>
      <c r="D178" s="260"/>
    </row>
    <row r="179" spans="1:4" s="273" customFormat="1">
      <c r="A179" s="268">
        <f t="shared" si="3"/>
        <v>171</v>
      </c>
      <c r="B179" s="269" t="s">
        <v>631</v>
      </c>
      <c r="C179" s="271">
        <v>370</v>
      </c>
      <c r="D179" s="260"/>
    </row>
    <row r="180" spans="1:4" s="273" customFormat="1">
      <c r="A180" s="268">
        <f t="shared" si="3"/>
        <v>172</v>
      </c>
      <c r="B180" s="269" t="s">
        <v>632</v>
      </c>
      <c r="C180" s="271">
        <v>690</v>
      </c>
      <c r="D180" s="260"/>
    </row>
    <row r="181" spans="1:4" s="273" customFormat="1" ht="25.5">
      <c r="A181" s="268">
        <f t="shared" si="3"/>
        <v>173</v>
      </c>
      <c r="B181" s="269" t="s">
        <v>633</v>
      </c>
      <c r="C181" s="271">
        <v>910</v>
      </c>
      <c r="D181" s="260"/>
    </row>
    <row r="182" spans="1:4" s="273" customFormat="1" ht="25.5">
      <c r="A182" s="268">
        <f t="shared" si="3"/>
        <v>174</v>
      </c>
      <c r="B182" s="269" t="s">
        <v>634</v>
      </c>
      <c r="C182" s="271">
        <v>300</v>
      </c>
      <c r="D182" s="260"/>
    </row>
    <row r="183" spans="1:4" s="273" customFormat="1">
      <c r="A183" s="268">
        <f t="shared" si="3"/>
        <v>175</v>
      </c>
      <c r="B183" s="269" t="s">
        <v>635</v>
      </c>
      <c r="C183" s="271">
        <v>1040</v>
      </c>
      <c r="D183" s="260"/>
    </row>
    <row r="184" spans="1:4" s="273" customFormat="1">
      <c r="A184" s="268">
        <f t="shared" si="3"/>
        <v>176</v>
      </c>
      <c r="B184" s="269" t="s">
        <v>636</v>
      </c>
      <c r="C184" s="271">
        <v>350</v>
      </c>
      <c r="D184" s="260"/>
    </row>
    <row r="185" spans="1:4" s="273" customFormat="1" ht="25.5">
      <c r="A185" s="268">
        <f t="shared" si="3"/>
        <v>177</v>
      </c>
      <c r="B185" s="269" t="s">
        <v>637</v>
      </c>
      <c r="C185" s="271">
        <v>710</v>
      </c>
      <c r="D185" s="260"/>
    </row>
    <row r="186" spans="1:4" s="273" customFormat="1">
      <c r="A186" s="268">
        <f t="shared" si="3"/>
        <v>178</v>
      </c>
      <c r="B186" s="269" t="s">
        <v>638</v>
      </c>
      <c r="C186" s="271">
        <v>910</v>
      </c>
      <c r="D186" s="260"/>
    </row>
    <row r="187" spans="1:4" s="273" customFormat="1">
      <c r="A187" s="268">
        <f t="shared" si="3"/>
        <v>179</v>
      </c>
      <c r="B187" s="269" t="s">
        <v>639</v>
      </c>
      <c r="C187" s="271">
        <v>610</v>
      </c>
      <c r="D187" s="260"/>
    </row>
    <row r="188" spans="1:4" s="273" customFormat="1" ht="25.5">
      <c r="A188" s="268">
        <f t="shared" si="3"/>
        <v>180</v>
      </c>
      <c r="B188" s="269" t="s">
        <v>640</v>
      </c>
      <c r="C188" s="271">
        <v>410</v>
      </c>
      <c r="D188" s="260"/>
    </row>
    <row r="189" spans="1:4" s="273" customFormat="1">
      <c r="A189" s="268">
        <f t="shared" si="3"/>
        <v>181</v>
      </c>
      <c r="B189" s="269" t="s">
        <v>433</v>
      </c>
      <c r="C189" s="271">
        <v>1070</v>
      </c>
      <c r="D189" s="260"/>
    </row>
    <row r="190" spans="1:4" s="273" customFormat="1" ht="25.5">
      <c r="A190" s="268">
        <f t="shared" si="3"/>
        <v>182</v>
      </c>
      <c r="B190" s="269" t="s">
        <v>434</v>
      </c>
      <c r="C190" s="271">
        <v>1370</v>
      </c>
      <c r="D190" s="260"/>
    </row>
    <row r="191" spans="1:4" s="273" customFormat="1">
      <c r="A191" s="268">
        <f t="shared" si="3"/>
        <v>183</v>
      </c>
      <c r="B191" s="269" t="s">
        <v>435</v>
      </c>
      <c r="C191" s="271">
        <v>70</v>
      </c>
      <c r="D191" s="260"/>
    </row>
    <row r="192" spans="1:4" s="273" customFormat="1" ht="25.5">
      <c r="A192" s="268">
        <f t="shared" si="3"/>
        <v>184</v>
      </c>
      <c r="B192" s="269" t="s">
        <v>436</v>
      </c>
      <c r="C192" s="271">
        <v>75</v>
      </c>
      <c r="D192" s="260"/>
    </row>
    <row r="193" spans="1:4" s="273" customFormat="1">
      <c r="A193" s="268">
        <f t="shared" si="3"/>
        <v>185</v>
      </c>
      <c r="B193" s="269" t="s">
        <v>437</v>
      </c>
      <c r="C193" s="271">
        <v>300</v>
      </c>
      <c r="D193" s="260"/>
    </row>
    <row r="194" spans="1:4" s="273" customFormat="1" ht="25.5">
      <c r="A194" s="268">
        <f t="shared" si="3"/>
        <v>186</v>
      </c>
      <c r="B194" s="269" t="s">
        <v>438</v>
      </c>
      <c r="C194" s="271">
        <v>610</v>
      </c>
      <c r="D194" s="260"/>
    </row>
    <row r="195" spans="1:4" s="273" customFormat="1" ht="25.5">
      <c r="A195" s="268">
        <f t="shared" si="3"/>
        <v>187</v>
      </c>
      <c r="B195" s="269" t="s">
        <v>439</v>
      </c>
      <c r="C195" s="271">
        <v>910</v>
      </c>
      <c r="D195" s="260"/>
    </row>
    <row r="196" spans="1:4" s="273" customFormat="1">
      <c r="A196" s="268">
        <f t="shared" si="3"/>
        <v>188</v>
      </c>
      <c r="B196" s="269" t="s">
        <v>440</v>
      </c>
      <c r="C196" s="271">
        <v>150</v>
      </c>
      <c r="D196" s="260"/>
    </row>
    <row r="197" spans="1:4" s="273" customFormat="1" ht="38.25">
      <c r="A197" s="268">
        <f t="shared" si="3"/>
        <v>189</v>
      </c>
      <c r="B197" s="269" t="s">
        <v>441</v>
      </c>
      <c r="C197" s="271">
        <v>910</v>
      </c>
      <c r="D197" s="260"/>
    </row>
    <row r="198" spans="1:4" s="273" customFormat="1" ht="38.25">
      <c r="A198" s="268">
        <f t="shared" si="3"/>
        <v>190</v>
      </c>
      <c r="B198" s="269" t="s">
        <v>442</v>
      </c>
      <c r="C198" s="271">
        <v>1070</v>
      </c>
      <c r="D198" s="260"/>
    </row>
    <row r="199" spans="1:4" s="273" customFormat="1" ht="63.75">
      <c r="A199" s="268">
        <f t="shared" si="3"/>
        <v>191</v>
      </c>
      <c r="B199" s="269" t="s">
        <v>893</v>
      </c>
      <c r="C199" s="271">
        <v>300</v>
      </c>
      <c r="D199" s="260"/>
    </row>
    <row r="200" spans="1:4" s="273" customFormat="1" ht="25.5">
      <c r="A200" s="268">
        <f t="shared" si="3"/>
        <v>192</v>
      </c>
      <c r="B200" s="269" t="s">
        <v>894</v>
      </c>
      <c r="C200" s="271">
        <v>610</v>
      </c>
      <c r="D200" s="260"/>
    </row>
    <row r="201" spans="1:4" s="273" customFormat="1">
      <c r="A201" s="268">
        <f t="shared" si="3"/>
        <v>193</v>
      </c>
      <c r="B201" s="269" t="s">
        <v>895</v>
      </c>
      <c r="C201" s="271">
        <v>410</v>
      </c>
      <c r="D201" s="260"/>
    </row>
    <row r="202" spans="1:4" s="273" customFormat="1">
      <c r="A202" s="268">
        <f t="shared" si="3"/>
        <v>194</v>
      </c>
      <c r="B202" s="269" t="s">
        <v>896</v>
      </c>
      <c r="C202" s="271">
        <v>270</v>
      </c>
      <c r="D202" s="260"/>
    </row>
    <row r="203" spans="1:4" s="273" customFormat="1">
      <c r="A203" s="268">
        <f t="shared" si="3"/>
        <v>195</v>
      </c>
      <c r="B203" s="269" t="s">
        <v>897</v>
      </c>
      <c r="C203" s="271">
        <v>300</v>
      </c>
      <c r="D203" s="260"/>
    </row>
    <row r="204" spans="1:4" s="273" customFormat="1">
      <c r="A204" s="268">
        <f t="shared" si="3"/>
        <v>196</v>
      </c>
      <c r="B204" s="269" t="s">
        <v>898</v>
      </c>
      <c r="C204" s="271">
        <v>680</v>
      </c>
      <c r="D204" s="260"/>
    </row>
    <row r="205" spans="1:4" s="273" customFormat="1" ht="25.5">
      <c r="A205" s="268">
        <f t="shared" si="3"/>
        <v>197</v>
      </c>
      <c r="B205" s="269" t="s">
        <v>899</v>
      </c>
      <c r="C205" s="271">
        <v>450</v>
      </c>
      <c r="D205" s="260"/>
    </row>
    <row r="206" spans="1:4" s="273" customFormat="1" ht="25.5">
      <c r="A206" s="268">
        <f t="shared" si="3"/>
        <v>198</v>
      </c>
      <c r="B206" s="269" t="s">
        <v>900</v>
      </c>
      <c r="C206" s="271">
        <v>300</v>
      </c>
      <c r="D206" s="260"/>
    </row>
    <row r="207" spans="1:4" s="273" customFormat="1">
      <c r="A207" s="268">
        <f t="shared" si="3"/>
        <v>199</v>
      </c>
      <c r="B207" s="269" t="s">
        <v>901</v>
      </c>
      <c r="C207" s="271">
        <v>910</v>
      </c>
      <c r="D207" s="260"/>
    </row>
    <row r="208" spans="1:4" s="273" customFormat="1">
      <c r="A208" s="268">
        <f t="shared" si="3"/>
        <v>200</v>
      </c>
      <c r="B208" s="269" t="s">
        <v>902</v>
      </c>
      <c r="C208" s="271">
        <v>910</v>
      </c>
      <c r="D208" s="260"/>
    </row>
    <row r="209" spans="1:4" s="273" customFormat="1">
      <c r="A209" s="268">
        <f t="shared" si="3"/>
        <v>201</v>
      </c>
      <c r="B209" s="269" t="s">
        <v>903</v>
      </c>
      <c r="C209" s="271">
        <v>1670</v>
      </c>
      <c r="D209" s="260"/>
    </row>
    <row r="210" spans="1:4" s="273" customFormat="1">
      <c r="A210" s="268">
        <f t="shared" si="3"/>
        <v>202</v>
      </c>
      <c r="B210" s="269" t="s">
        <v>904</v>
      </c>
      <c r="C210" s="271">
        <v>1670</v>
      </c>
      <c r="D210" s="260"/>
    </row>
    <row r="211" spans="1:4" s="273" customFormat="1">
      <c r="A211" s="268">
        <f t="shared" si="3"/>
        <v>203</v>
      </c>
      <c r="B211" s="269" t="s">
        <v>905</v>
      </c>
      <c r="C211" s="271">
        <v>410</v>
      </c>
      <c r="D211" s="260"/>
    </row>
    <row r="212" spans="1:4" s="273" customFormat="1">
      <c r="A212" s="268">
        <f t="shared" si="3"/>
        <v>204</v>
      </c>
      <c r="B212" s="269" t="s">
        <v>906</v>
      </c>
      <c r="C212" s="271">
        <v>830</v>
      </c>
      <c r="D212" s="260"/>
    </row>
    <row r="213" spans="1:4" s="273" customFormat="1">
      <c r="A213" s="268">
        <f t="shared" si="3"/>
        <v>205</v>
      </c>
      <c r="B213" s="269" t="s">
        <v>907</v>
      </c>
      <c r="C213" s="271">
        <v>1110</v>
      </c>
      <c r="D213" s="260"/>
    </row>
    <row r="214" spans="1:4" s="273" customFormat="1">
      <c r="A214" s="268">
        <f t="shared" si="3"/>
        <v>206</v>
      </c>
      <c r="B214" s="269" t="s">
        <v>0</v>
      </c>
      <c r="C214" s="271">
        <v>400</v>
      </c>
      <c r="D214" s="260"/>
    </row>
    <row r="215" spans="1:4" s="273" customFormat="1">
      <c r="A215" s="268">
        <f t="shared" si="3"/>
        <v>207</v>
      </c>
      <c r="B215" s="269" t="s">
        <v>1</v>
      </c>
      <c r="C215" s="271">
        <v>300</v>
      </c>
      <c r="D215" s="260"/>
    </row>
    <row r="216" spans="1:4" s="273" customFormat="1" ht="25.5">
      <c r="A216" s="268">
        <f t="shared" si="3"/>
        <v>208</v>
      </c>
      <c r="B216" s="269" t="s">
        <v>2</v>
      </c>
      <c r="C216" s="271">
        <v>300</v>
      </c>
      <c r="D216" s="260"/>
    </row>
    <row r="217" spans="1:4" s="273" customFormat="1">
      <c r="A217" s="268">
        <f t="shared" si="3"/>
        <v>209</v>
      </c>
      <c r="B217" s="269" t="s">
        <v>3</v>
      </c>
      <c r="C217" s="271">
        <v>300</v>
      </c>
      <c r="D217" s="260"/>
    </row>
    <row r="218" spans="1:4" s="273" customFormat="1">
      <c r="A218" s="268">
        <f t="shared" si="3"/>
        <v>210</v>
      </c>
      <c r="B218" s="269" t="s">
        <v>4</v>
      </c>
      <c r="C218" s="271">
        <v>300</v>
      </c>
      <c r="D218" s="260"/>
    </row>
    <row r="219" spans="1:4" s="273" customFormat="1">
      <c r="A219" s="268">
        <f t="shared" si="3"/>
        <v>211</v>
      </c>
      <c r="B219" s="269" t="s">
        <v>5</v>
      </c>
      <c r="C219" s="271">
        <v>610</v>
      </c>
      <c r="D219" s="260"/>
    </row>
    <row r="220" spans="1:4">
      <c r="A220" s="268">
        <f t="shared" si="3"/>
        <v>212</v>
      </c>
      <c r="B220" s="269" t="s">
        <v>6</v>
      </c>
      <c r="C220" s="271">
        <v>710</v>
      </c>
    </row>
    <row r="221" spans="1:4" ht="25.5">
      <c r="A221" s="268">
        <f t="shared" si="3"/>
        <v>213</v>
      </c>
      <c r="B221" s="269" t="s">
        <v>7</v>
      </c>
      <c r="C221" s="271">
        <v>830</v>
      </c>
    </row>
    <row r="222" spans="1:4" ht="25.5">
      <c r="A222" s="268">
        <f t="shared" si="3"/>
        <v>214</v>
      </c>
      <c r="B222" s="269" t="s">
        <v>8</v>
      </c>
      <c r="C222" s="271">
        <v>1070</v>
      </c>
    </row>
    <row r="223" spans="1:4">
      <c r="A223" s="268">
        <f t="shared" si="3"/>
        <v>215</v>
      </c>
      <c r="B223" s="269" t="s">
        <v>9</v>
      </c>
      <c r="C223" s="271">
        <v>300</v>
      </c>
    </row>
    <row r="224" spans="1:4">
      <c r="A224" s="268">
        <f t="shared" si="3"/>
        <v>216</v>
      </c>
      <c r="B224" s="269" t="s">
        <v>10</v>
      </c>
      <c r="C224" s="271">
        <v>150</v>
      </c>
    </row>
    <row r="225" spans="1:3">
      <c r="A225" s="268">
        <f t="shared" si="3"/>
        <v>217</v>
      </c>
      <c r="B225" s="269" t="s">
        <v>11</v>
      </c>
      <c r="C225" s="271">
        <v>300</v>
      </c>
    </row>
    <row r="226" spans="1:3">
      <c r="A226" s="268">
        <f t="shared" si="3"/>
        <v>218</v>
      </c>
      <c r="B226" s="269" t="s">
        <v>12</v>
      </c>
      <c r="C226" s="271">
        <v>450</v>
      </c>
    </row>
    <row r="227" spans="1:3" ht="25.5">
      <c r="A227" s="268">
        <f t="shared" si="3"/>
        <v>219</v>
      </c>
      <c r="B227" s="269" t="s">
        <v>13</v>
      </c>
      <c r="C227" s="271">
        <v>610</v>
      </c>
    </row>
    <row r="228" spans="1:3">
      <c r="A228" s="268">
        <f t="shared" si="3"/>
        <v>220</v>
      </c>
      <c r="B228" s="269" t="s">
        <v>14</v>
      </c>
      <c r="C228" s="271">
        <v>610</v>
      </c>
    </row>
    <row r="229" spans="1:3" ht="25.5">
      <c r="A229" s="268">
        <f t="shared" si="3"/>
        <v>221</v>
      </c>
      <c r="B229" s="269" t="s">
        <v>15</v>
      </c>
      <c r="C229" s="271">
        <v>610</v>
      </c>
    </row>
    <row r="230" spans="1:3">
      <c r="A230" s="268">
        <f t="shared" si="3"/>
        <v>222</v>
      </c>
      <c r="B230" s="269" t="s">
        <v>16</v>
      </c>
      <c r="C230" s="271">
        <v>910</v>
      </c>
    </row>
    <row r="231" spans="1:3">
      <c r="A231" s="268">
        <f t="shared" si="3"/>
        <v>223</v>
      </c>
      <c r="B231" s="269" t="s">
        <v>17</v>
      </c>
      <c r="C231" s="271">
        <v>150</v>
      </c>
    </row>
    <row r="232" spans="1:3">
      <c r="A232" s="268">
        <f t="shared" si="3"/>
        <v>224</v>
      </c>
      <c r="B232" s="269" t="s">
        <v>18</v>
      </c>
      <c r="C232" s="271">
        <v>150</v>
      </c>
    </row>
    <row r="233" spans="1:3">
      <c r="A233" s="268">
        <f t="shared" si="3"/>
        <v>225</v>
      </c>
      <c r="B233" s="269" t="s">
        <v>19</v>
      </c>
      <c r="C233" s="271">
        <v>150</v>
      </c>
    </row>
    <row r="234" spans="1:3">
      <c r="A234" s="268">
        <f t="shared" si="3"/>
        <v>226</v>
      </c>
      <c r="B234" s="269" t="s">
        <v>20</v>
      </c>
      <c r="C234" s="271">
        <v>300</v>
      </c>
    </row>
    <row r="235" spans="1:3">
      <c r="A235" s="268">
        <f t="shared" si="3"/>
        <v>227</v>
      </c>
      <c r="B235" s="269" t="s">
        <v>21</v>
      </c>
      <c r="C235" s="271">
        <v>300</v>
      </c>
    </row>
    <row r="236" spans="1:3">
      <c r="A236" s="268">
        <f t="shared" si="3"/>
        <v>228</v>
      </c>
      <c r="B236" s="269" t="s">
        <v>22</v>
      </c>
      <c r="C236" s="271">
        <v>90</v>
      </c>
    </row>
    <row r="237" spans="1:3">
      <c r="A237" s="268">
        <f t="shared" si="3"/>
        <v>229</v>
      </c>
      <c r="B237" s="269" t="s">
        <v>23</v>
      </c>
      <c r="C237" s="271">
        <v>430</v>
      </c>
    </row>
    <row r="238" spans="1:3">
      <c r="A238" s="268">
        <f t="shared" si="3"/>
        <v>230</v>
      </c>
      <c r="B238" s="269" t="s">
        <v>24</v>
      </c>
      <c r="C238" s="271">
        <v>1250</v>
      </c>
    </row>
    <row r="239" spans="1:3">
      <c r="A239" s="268">
        <f t="shared" si="3"/>
        <v>231</v>
      </c>
      <c r="B239" s="269" t="s">
        <v>25</v>
      </c>
      <c r="C239" s="271">
        <v>300</v>
      </c>
    </row>
    <row r="240" spans="1:3" ht="25.5">
      <c r="A240" s="268">
        <f t="shared" ref="A240:A289" si="4">A239+1</f>
        <v>232</v>
      </c>
      <c r="B240" s="269" t="s">
        <v>26</v>
      </c>
      <c r="C240" s="271">
        <v>510</v>
      </c>
    </row>
    <row r="241" spans="1:3">
      <c r="A241" s="268">
        <f t="shared" si="4"/>
        <v>233</v>
      </c>
      <c r="B241" s="269" t="s">
        <v>27</v>
      </c>
      <c r="C241" s="271">
        <v>690</v>
      </c>
    </row>
    <row r="242" spans="1:3" ht="25.5">
      <c r="A242" s="268">
        <f t="shared" si="4"/>
        <v>234</v>
      </c>
      <c r="B242" s="269" t="s">
        <v>28</v>
      </c>
      <c r="C242" s="271">
        <v>240</v>
      </c>
    </row>
    <row r="243" spans="1:3">
      <c r="A243" s="268">
        <f t="shared" si="4"/>
        <v>235</v>
      </c>
      <c r="B243" s="269" t="s">
        <v>29</v>
      </c>
      <c r="C243" s="271">
        <v>300</v>
      </c>
    </row>
    <row r="244" spans="1:3">
      <c r="A244" s="268">
        <f t="shared" si="4"/>
        <v>236</v>
      </c>
      <c r="B244" s="269" t="s">
        <v>30</v>
      </c>
      <c r="C244" s="271"/>
    </row>
    <row r="245" spans="1:3" ht="25.5">
      <c r="A245" s="268">
        <f t="shared" si="4"/>
        <v>237</v>
      </c>
      <c r="B245" s="269" t="s">
        <v>31</v>
      </c>
      <c r="C245" s="271"/>
    </row>
    <row r="246" spans="1:3">
      <c r="A246" s="268">
        <f t="shared" si="4"/>
        <v>238</v>
      </c>
      <c r="B246" s="269" t="s">
        <v>32</v>
      </c>
      <c r="C246" s="271">
        <v>170</v>
      </c>
    </row>
    <row r="247" spans="1:3">
      <c r="A247" s="268">
        <f t="shared" si="4"/>
        <v>239</v>
      </c>
      <c r="B247" s="269" t="s">
        <v>33</v>
      </c>
      <c r="C247" s="271">
        <v>150</v>
      </c>
    </row>
    <row r="248" spans="1:3">
      <c r="A248" s="268">
        <f t="shared" si="4"/>
        <v>240</v>
      </c>
      <c r="B248" s="269" t="s">
        <v>34</v>
      </c>
      <c r="C248" s="271">
        <v>90</v>
      </c>
    </row>
    <row r="249" spans="1:3">
      <c r="A249" s="268">
        <f t="shared" si="4"/>
        <v>241</v>
      </c>
      <c r="B249" s="269" t="s">
        <v>35</v>
      </c>
      <c r="C249" s="271">
        <v>390</v>
      </c>
    </row>
    <row r="250" spans="1:3">
      <c r="A250" s="268">
        <f t="shared" si="4"/>
        <v>242</v>
      </c>
      <c r="B250" s="269" t="s">
        <v>36</v>
      </c>
      <c r="C250" s="271">
        <v>110</v>
      </c>
    </row>
    <row r="251" spans="1:3">
      <c r="A251" s="268">
        <f t="shared" si="4"/>
        <v>243</v>
      </c>
      <c r="B251" s="269" t="s">
        <v>37</v>
      </c>
      <c r="C251" s="271">
        <v>90</v>
      </c>
    </row>
    <row r="252" spans="1:3">
      <c r="A252" s="268">
        <f t="shared" si="4"/>
        <v>244</v>
      </c>
      <c r="B252" s="269" t="s">
        <v>38</v>
      </c>
      <c r="C252" s="271">
        <v>45</v>
      </c>
    </row>
    <row r="253" spans="1:3">
      <c r="A253" s="268">
        <f t="shared" si="4"/>
        <v>245</v>
      </c>
      <c r="B253" s="269" t="s">
        <v>39</v>
      </c>
      <c r="C253" s="271">
        <v>230</v>
      </c>
    </row>
    <row r="254" spans="1:3">
      <c r="A254" s="268">
        <f t="shared" si="4"/>
        <v>246</v>
      </c>
      <c r="B254" s="269" t="s">
        <v>40</v>
      </c>
      <c r="C254" s="271">
        <v>180</v>
      </c>
    </row>
    <row r="255" spans="1:3">
      <c r="A255" s="268">
        <f t="shared" si="4"/>
        <v>247</v>
      </c>
      <c r="B255" s="269" t="s">
        <v>41</v>
      </c>
      <c r="C255" s="271">
        <v>180</v>
      </c>
    </row>
    <row r="256" spans="1:3">
      <c r="A256" s="268">
        <f t="shared" si="4"/>
        <v>248</v>
      </c>
      <c r="B256" s="269" t="s">
        <v>42</v>
      </c>
      <c r="C256" s="271">
        <v>230</v>
      </c>
    </row>
    <row r="257" spans="1:3">
      <c r="A257" s="268">
        <f t="shared" si="4"/>
        <v>249</v>
      </c>
      <c r="B257" s="269" t="s">
        <v>43</v>
      </c>
      <c r="C257" s="271">
        <v>90</v>
      </c>
    </row>
    <row r="258" spans="1:3">
      <c r="A258" s="268">
        <f t="shared" si="4"/>
        <v>250</v>
      </c>
      <c r="B258" s="269" t="s">
        <v>44</v>
      </c>
      <c r="C258" s="271">
        <v>215</v>
      </c>
    </row>
    <row r="259" spans="1:3">
      <c r="A259" s="268">
        <f t="shared" si="4"/>
        <v>251</v>
      </c>
      <c r="B259" s="269" t="s">
        <v>45</v>
      </c>
      <c r="C259" s="271">
        <v>90</v>
      </c>
    </row>
    <row r="260" spans="1:3">
      <c r="A260" s="268">
        <f t="shared" si="4"/>
        <v>252</v>
      </c>
      <c r="B260" s="269" t="s">
        <v>46</v>
      </c>
      <c r="C260" s="271">
        <v>170</v>
      </c>
    </row>
    <row r="261" spans="1:3">
      <c r="A261" s="268">
        <f t="shared" si="4"/>
        <v>253</v>
      </c>
      <c r="B261" s="269" t="s">
        <v>47</v>
      </c>
      <c r="C261" s="271">
        <v>230</v>
      </c>
    </row>
    <row r="262" spans="1:3">
      <c r="A262" s="268">
        <f t="shared" si="4"/>
        <v>254</v>
      </c>
      <c r="B262" s="269" t="s">
        <v>48</v>
      </c>
      <c r="C262" s="271">
        <v>180</v>
      </c>
    </row>
    <row r="263" spans="1:3">
      <c r="A263" s="268">
        <f t="shared" si="4"/>
        <v>255</v>
      </c>
      <c r="B263" s="269" t="s">
        <v>49</v>
      </c>
      <c r="C263" s="271">
        <v>160</v>
      </c>
    </row>
    <row r="264" spans="1:3">
      <c r="A264" s="268">
        <f t="shared" si="4"/>
        <v>256</v>
      </c>
      <c r="B264" s="269" t="s">
        <v>50</v>
      </c>
      <c r="C264" s="271">
        <v>90</v>
      </c>
    </row>
    <row r="265" spans="1:3">
      <c r="A265" s="268">
        <f t="shared" si="4"/>
        <v>257</v>
      </c>
      <c r="B265" s="269" t="s">
        <v>51</v>
      </c>
      <c r="C265" s="271">
        <v>90</v>
      </c>
    </row>
    <row r="266" spans="1:3">
      <c r="A266" s="268">
        <f t="shared" si="4"/>
        <v>258</v>
      </c>
      <c r="B266" s="269" t="s">
        <v>52</v>
      </c>
      <c r="C266" s="271">
        <v>170</v>
      </c>
    </row>
    <row r="267" spans="1:3">
      <c r="A267" s="268">
        <f t="shared" si="4"/>
        <v>259</v>
      </c>
      <c r="B267" s="269" t="s">
        <v>53</v>
      </c>
      <c r="C267" s="271">
        <v>170</v>
      </c>
    </row>
    <row r="268" spans="1:3">
      <c r="A268" s="268">
        <f t="shared" si="4"/>
        <v>260</v>
      </c>
      <c r="B268" s="269" t="s">
        <v>54</v>
      </c>
      <c r="C268" s="271">
        <v>430</v>
      </c>
    </row>
    <row r="269" spans="1:3">
      <c r="A269" s="268">
        <f t="shared" si="4"/>
        <v>261</v>
      </c>
      <c r="B269" s="269" t="s">
        <v>55</v>
      </c>
      <c r="C269" s="271">
        <v>600</v>
      </c>
    </row>
    <row r="270" spans="1:3">
      <c r="A270" s="268">
        <f t="shared" si="4"/>
        <v>262</v>
      </c>
      <c r="B270" s="269" t="s">
        <v>56</v>
      </c>
      <c r="C270" s="271">
        <v>620</v>
      </c>
    </row>
    <row r="271" spans="1:3">
      <c r="A271" s="268">
        <f t="shared" si="4"/>
        <v>263</v>
      </c>
      <c r="B271" s="269" t="s">
        <v>57</v>
      </c>
      <c r="C271" s="271">
        <v>690</v>
      </c>
    </row>
    <row r="272" spans="1:3">
      <c r="A272" s="268">
        <f t="shared" si="4"/>
        <v>264</v>
      </c>
      <c r="B272" s="269" t="s">
        <v>58</v>
      </c>
      <c r="C272" s="271">
        <v>700</v>
      </c>
    </row>
    <row r="273" spans="1:3">
      <c r="A273" s="268">
        <f t="shared" si="4"/>
        <v>265</v>
      </c>
      <c r="B273" s="269" t="s">
        <v>59</v>
      </c>
      <c r="C273" s="271">
        <v>390</v>
      </c>
    </row>
    <row r="274" spans="1:3">
      <c r="A274" s="268">
        <f t="shared" si="4"/>
        <v>266</v>
      </c>
      <c r="B274" s="269" t="s">
        <v>60</v>
      </c>
      <c r="C274" s="271">
        <v>2820</v>
      </c>
    </row>
    <row r="275" spans="1:3">
      <c r="A275" s="268">
        <f t="shared" si="4"/>
        <v>267</v>
      </c>
      <c r="B275" s="269" t="s">
        <v>61</v>
      </c>
      <c r="C275" s="271"/>
    </row>
    <row r="276" spans="1:3">
      <c r="A276" s="268">
        <f t="shared" si="4"/>
        <v>268</v>
      </c>
      <c r="B276" s="269" t="s">
        <v>62</v>
      </c>
      <c r="C276" s="271">
        <v>1800</v>
      </c>
    </row>
    <row r="277" spans="1:3">
      <c r="A277" s="268">
        <f t="shared" si="4"/>
        <v>269</v>
      </c>
      <c r="B277" s="269" t="s">
        <v>63</v>
      </c>
      <c r="C277" s="271"/>
    </row>
    <row r="278" spans="1:3">
      <c r="A278" s="268">
        <f t="shared" si="4"/>
        <v>270</v>
      </c>
      <c r="B278" s="269" t="s">
        <v>64</v>
      </c>
      <c r="C278" s="271">
        <v>1130</v>
      </c>
    </row>
    <row r="279" spans="1:3">
      <c r="A279" s="268">
        <f t="shared" si="4"/>
        <v>271</v>
      </c>
      <c r="B279" s="269" t="s">
        <v>65</v>
      </c>
      <c r="C279" s="271">
        <v>45</v>
      </c>
    </row>
    <row r="280" spans="1:3">
      <c r="A280" s="268">
        <f t="shared" si="4"/>
        <v>272</v>
      </c>
      <c r="B280" s="269" t="s">
        <v>66</v>
      </c>
      <c r="C280" s="271">
        <v>90</v>
      </c>
    </row>
    <row r="281" spans="1:3">
      <c r="A281" s="268">
        <f t="shared" si="4"/>
        <v>273</v>
      </c>
      <c r="B281" s="269" t="s">
        <v>67</v>
      </c>
      <c r="C281" s="271">
        <v>940</v>
      </c>
    </row>
    <row r="282" spans="1:3">
      <c r="A282" s="268">
        <f t="shared" si="4"/>
        <v>274</v>
      </c>
      <c r="B282" s="269" t="s">
        <v>68</v>
      </c>
      <c r="C282" s="271">
        <v>660</v>
      </c>
    </row>
    <row r="283" spans="1:3">
      <c r="A283" s="268">
        <f t="shared" si="4"/>
        <v>275</v>
      </c>
      <c r="B283" s="269" t="s">
        <v>69</v>
      </c>
      <c r="C283" s="271">
        <v>2820</v>
      </c>
    </row>
    <row r="284" spans="1:3">
      <c r="A284" s="268">
        <f t="shared" si="4"/>
        <v>276</v>
      </c>
      <c r="B284" s="269" t="s">
        <v>70</v>
      </c>
      <c r="C284" s="271">
        <v>90</v>
      </c>
    </row>
    <row r="285" spans="1:3">
      <c r="A285" s="268">
        <f t="shared" si="4"/>
        <v>277</v>
      </c>
      <c r="B285" s="269" t="s">
        <v>71</v>
      </c>
      <c r="C285" s="271">
        <v>170</v>
      </c>
    </row>
    <row r="286" spans="1:3">
      <c r="A286" s="268">
        <f t="shared" si="4"/>
        <v>278</v>
      </c>
      <c r="B286" s="269" t="s">
        <v>72</v>
      </c>
      <c r="C286" s="271">
        <v>660</v>
      </c>
    </row>
    <row r="287" spans="1:3">
      <c r="A287" s="268">
        <f t="shared" si="4"/>
        <v>279</v>
      </c>
      <c r="B287" s="269" t="s">
        <v>73</v>
      </c>
      <c r="C287" s="271">
        <v>670</v>
      </c>
    </row>
    <row r="288" spans="1:3">
      <c r="A288" s="268">
        <f t="shared" si="4"/>
        <v>280</v>
      </c>
      <c r="B288" s="269" t="s">
        <v>74</v>
      </c>
      <c r="C288" s="271">
        <v>230</v>
      </c>
    </row>
    <row r="289" spans="1:3">
      <c r="A289" s="268">
        <f t="shared" si="4"/>
        <v>281</v>
      </c>
      <c r="B289" s="269" t="s">
        <v>75</v>
      </c>
      <c r="C289" s="271">
        <v>470</v>
      </c>
    </row>
    <row r="290" spans="1:3">
      <c r="B290" s="278" t="s">
        <v>90</v>
      </c>
    </row>
    <row r="291" spans="1:3" ht="38.25">
      <c r="A291" s="279">
        <f>A289+1</f>
        <v>282</v>
      </c>
      <c r="B291" s="280" t="s">
        <v>76</v>
      </c>
      <c r="C291" s="281">
        <v>300</v>
      </c>
    </row>
    <row r="292" spans="1:3">
      <c r="A292" s="279">
        <f>A291+1</f>
        <v>283</v>
      </c>
      <c r="B292" s="280" t="s">
        <v>630</v>
      </c>
      <c r="C292" s="281">
        <v>1100</v>
      </c>
    </row>
    <row r="293" spans="1:3">
      <c r="A293" s="279">
        <f>A292+1</f>
        <v>284</v>
      </c>
      <c r="B293" s="280" t="s">
        <v>77</v>
      </c>
      <c r="C293" s="281">
        <v>2300</v>
      </c>
    </row>
    <row r="294" spans="1:3">
      <c r="A294" s="279">
        <f t="shared" ref="A294:A303" si="5">A293+1</f>
        <v>285</v>
      </c>
      <c r="B294" s="280" t="s">
        <v>78</v>
      </c>
      <c r="C294" s="281">
        <v>6000</v>
      </c>
    </row>
    <row r="295" spans="1:3">
      <c r="A295" s="279">
        <f t="shared" si="5"/>
        <v>286</v>
      </c>
      <c r="B295" s="280" t="s">
        <v>79</v>
      </c>
      <c r="C295" s="281"/>
    </row>
    <row r="296" spans="1:3">
      <c r="A296" s="279">
        <f t="shared" si="5"/>
        <v>287</v>
      </c>
      <c r="B296" s="280" t="s">
        <v>80</v>
      </c>
      <c r="C296" s="281">
        <v>6000</v>
      </c>
    </row>
    <row r="297" spans="1:3">
      <c r="A297" s="279">
        <f t="shared" si="5"/>
        <v>288</v>
      </c>
      <c r="B297" s="280" t="s">
        <v>81</v>
      </c>
      <c r="C297" s="281">
        <v>6200</v>
      </c>
    </row>
    <row r="298" spans="1:3">
      <c r="A298" s="279">
        <f t="shared" si="5"/>
        <v>289</v>
      </c>
      <c r="B298" s="280" t="s">
        <v>82</v>
      </c>
      <c r="C298" s="281">
        <v>6200</v>
      </c>
    </row>
    <row r="299" spans="1:3">
      <c r="A299" s="279">
        <f t="shared" si="5"/>
        <v>290</v>
      </c>
      <c r="B299" s="280" t="s">
        <v>83</v>
      </c>
      <c r="C299" s="281">
        <v>8200</v>
      </c>
    </row>
    <row r="300" spans="1:3">
      <c r="A300" s="279">
        <f t="shared" si="5"/>
        <v>291</v>
      </c>
      <c r="B300" s="280" t="s">
        <v>84</v>
      </c>
      <c r="C300" s="281">
        <v>7800</v>
      </c>
    </row>
    <row r="301" spans="1:3">
      <c r="A301" s="279">
        <f t="shared" si="5"/>
        <v>292</v>
      </c>
      <c r="B301" s="280" t="s">
        <v>85</v>
      </c>
      <c r="C301" s="281">
        <v>900</v>
      </c>
    </row>
    <row r="302" spans="1:3">
      <c r="A302" s="279">
        <f t="shared" si="5"/>
        <v>293</v>
      </c>
      <c r="B302" s="280" t="s">
        <v>86</v>
      </c>
      <c r="C302" s="281">
        <v>1300</v>
      </c>
    </row>
    <row r="303" spans="1:3">
      <c r="A303" s="279">
        <f t="shared" si="5"/>
        <v>294</v>
      </c>
      <c r="B303" s="280" t="s">
        <v>87</v>
      </c>
      <c r="C303" s="281">
        <v>1100</v>
      </c>
    </row>
    <row r="304" spans="1:3">
      <c r="A304" s="279"/>
      <c r="B304" s="282" t="s">
        <v>88</v>
      </c>
      <c r="C304" s="281"/>
    </row>
    <row r="305" spans="1:3">
      <c r="A305" s="279">
        <f>A303+1</f>
        <v>295</v>
      </c>
      <c r="B305" s="283" t="s">
        <v>88</v>
      </c>
      <c r="C305" s="281">
        <v>250</v>
      </c>
    </row>
    <row r="306" spans="1:3">
      <c r="C306" s="284"/>
    </row>
  </sheetData>
  <mergeCells count="1">
    <mergeCell ref="A1:C1"/>
  </mergeCells>
  <phoneticPr fontId="8" type="noConversion"/>
  <pageMargins left="0.72" right="0.25" top="0.59055118110236227" bottom="0.39370078740157483" header="0.51181102362204722" footer="0.51181102362204722"/>
  <pageSetup paperSize="9" orientation="portrait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5"/>
  <sheetViews>
    <sheetView zoomScaleNormal="120" workbookViewId="0">
      <selection activeCell="B23" sqref="B23"/>
    </sheetView>
  </sheetViews>
  <sheetFormatPr defaultRowHeight="12.75"/>
  <cols>
    <col min="1" max="1" width="4" style="27" customWidth="1"/>
    <col min="2" max="2" width="43.5703125" style="27" customWidth="1"/>
    <col min="3" max="4" width="15.28515625" style="27" customWidth="1"/>
    <col min="5" max="16384" width="9.140625" style="27"/>
  </cols>
  <sheetData>
    <row r="1" spans="1:5">
      <c r="A1" s="615" t="s">
        <v>91</v>
      </c>
      <c r="B1" s="615"/>
      <c r="C1" s="615"/>
      <c r="D1" s="615"/>
      <c r="E1" s="615"/>
    </row>
    <row r="2" spans="1:5">
      <c r="A2" s="115"/>
      <c r="B2" s="115"/>
    </row>
    <row r="3" spans="1:5">
      <c r="A3" s="634" t="s">
        <v>93</v>
      </c>
      <c r="B3" s="634"/>
      <c r="C3" s="634"/>
      <c r="D3" s="634"/>
      <c r="E3" s="634"/>
    </row>
    <row r="4" spans="1:5" ht="63.75">
      <c r="A4" s="85" t="s">
        <v>1495</v>
      </c>
      <c r="B4" s="85" t="s">
        <v>1528</v>
      </c>
      <c r="C4" s="86" t="s">
        <v>129</v>
      </c>
      <c r="D4" s="86" t="s">
        <v>130</v>
      </c>
    </row>
    <row r="5" spans="1:5">
      <c r="A5" s="286">
        <v>1</v>
      </c>
      <c r="B5" s="287" t="s">
        <v>99</v>
      </c>
      <c r="C5" s="288">
        <v>900</v>
      </c>
      <c r="D5" s="288">
        <v>630</v>
      </c>
    </row>
    <row r="6" spans="1:5">
      <c r="A6" s="286">
        <v>2</v>
      </c>
      <c r="B6" s="287" t="s">
        <v>100</v>
      </c>
      <c r="C6" s="288">
        <v>900</v>
      </c>
      <c r="D6" s="288">
        <v>630</v>
      </c>
    </row>
    <row r="7" spans="1:5">
      <c r="A7" s="117"/>
      <c r="B7" s="289"/>
      <c r="C7" s="98"/>
      <c r="D7" s="98"/>
    </row>
    <row r="8" spans="1:5" ht="40.9" customHeight="1">
      <c r="A8" s="633" t="s">
        <v>128</v>
      </c>
      <c r="B8" s="633"/>
      <c r="C8" s="633"/>
      <c r="D8" s="633"/>
      <c r="E8" s="633"/>
    </row>
    <row r="9" spans="1:5" ht="25.5">
      <c r="A9" s="85" t="s">
        <v>1495</v>
      </c>
      <c r="B9" s="85" t="s">
        <v>1602</v>
      </c>
      <c r="C9" s="216" t="s">
        <v>1561</v>
      </c>
    </row>
    <row r="10" spans="1:5">
      <c r="A10" s="286">
        <v>1</v>
      </c>
      <c r="B10" s="287" t="s">
        <v>96</v>
      </c>
      <c r="C10" s="113">
        <v>400</v>
      </c>
    </row>
    <row r="11" spans="1:5">
      <c r="A11" s="286">
        <v>2</v>
      </c>
      <c r="B11" s="287" t="s">
        <v>97</v>
      </c>
      <c r="C11" s="114">
        <v>5300</v>
      </c>
    </row>
    <row r="12" spans="1:5">
      <c r="A12" s="286">
        <v>3</v>
      </c>
      <c r="B12" s="287" t="s">
        <v>98</v>
      </c>
      <c r="C12" s="114">
        <v>4750</v>
      </c>
    </row>
    <row r="13" spans="1:5">
      <c r="A13" s="286">
        <v>4</v>
      </c>
      <c r="B13" s="287" t="s">
        <v>94</v>
      </c>
      <c r="C13" s="114">
        <v>5300</v>
      </c>
    </row>
    <row r="14" spans="1:5">
      <c r="A14" s="286">
        <v>5</v>
      </c>
      <c r="B14" s="287" t="s">
        <v>95</v>
      </c>
      <c r="C14" s="114">
        <v>100</v>
      </c>
    </row>
    <row r="15" spans="1:5">
      <c r="A15" s="102"/>
      <c r="B15" s="102"/>
      <c r="C15" s="101"/>
      <c r="D15" s="98"/>
    </row>
  </sheetData>
  <mergeCells count="3">
    <mergeCell ref="A1:E1"/>
    <mergeCell ref="A8:E8"/>
    <mergeCell ref="A3:E3"/>
  </mergeCells>
  <phoneticPr fontId="8" type="noConversion"/>
  <pageMargins left="0.96" right="0.39370078740157483" top="0.59055118110236227" bottom="0.39370078740157483" header="0.51181102362204722" footer="0.51181102362204722"/>
  <pageSetup paperSize="9" orientation="portrait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8"/>
  <sheetViews>
    <sheetView zoomScaleNormal="120" workbookViewId="0">
      <selection activeCell="C34" sqref="C33:C34"/>
    </sheetView>
  </sheetViews>
  <sheetFormatPr defaultRowHeight="12.75"/>
  <cols>
    <col min="1" max="1" width="4.5703125" style="26" customWidth="1"/>
    <col min="2" max="2" width="55.5703125" style="26" customWidth="1"/>
    <col min="3" max="4" width="16" style="26" customWidth="1"/>
    <col min="5" max="16384" width="9.140625" style="26"/>
  </cols>
  <sheetData>
    <row r="1" spans="1:5">
      <c r="A1" s="623" t="s">
        <v>126</v>
      </c>
      <c r="B1" s="623"/>
      <c r="C1" s="623"/>
      <c r="D1" s="623"/>
      <c r="E1" s="623"/>
    </row>
    <row r="2" spans="1:5">
      <c r="A2" s="204"/>
      <c r="B2" s="109"/>
    </row>
    <row r="3" spans="1:5">
      <c r="A3" s="285" t="s">
        <v>92</v>
      </c>
      <c r="B3" s="109"/>
    </row>
    <row r="4" spans="1:5" ht="51">
      <c r="A4" s="85" t="s">
        <v>1495</v>
      </c>
      <c r="B4" s="85" t="s">
        <v>1528</v>
      </c>
      <c r="C4" s="86" t="s">
        <v>129</v>
      </c>
      <c r="D4" s="86" t="s">
        <v>130</v>
      </c>
    </row>
    <row r="5" spans="1:5" s="27" customFormat="1">
      <c r="A5" s="120">
        <v>1</v>
      </c>
      <c r="B5" s="112" t="s">
        <v>121</v>
      </c>
      <c r="C5" s="290">
        <v>900</v>
      </c>
      <c r="D5" s="291">
        <v>540</v>
      </c>
    </row>
    <row r="6" spans="1:5" s="27" customFormat="1">
      <c r="A6" s="120">
        <f>A5+1</f>
        <v>2</v>
      </c>
      <c r="B6" s="112" t="s">
        <v>122</v>
      </c>
      <c r="C6" s="292">
        <v>780</v>
      </c>
      <c r="D6" s="293">
        <v>400</v>
      </c>
    </row>
    <row r="7" spans="1:5" s="27" customFormat="1">
      <c r="A7" s="120">
        <f>A6+1</f>
        <v>3</v>
      </c>
      <c r="B7" s="112" t="s">
        <v>123</v>
      </c>
      <c r="C7" s="292">
        <v>780</v>
      </c>
      <c r="D7" s="293">
        <v>400</v>
      </c>
    </row>
    <row r="8" spans="1:5" s="27" customFormat="1">
      <c r="A8" s="120">
        <f>A7+1</f>
        <v>4</v>
      </c>
      <c r="B8" s="112" t="s">
        <v>124</v>
      </c>
      <c r="C8" s="292">
        <v>1050</v>
      </c>
      <c r="D8" s="293">
        <v>750</v>
      </c>
    </row>
    <row r="9" spans="1:5">
      <c r="A9" s="294">
        <f>A8+1</f>
        <v>5</v>
      </c>
      <c r="B9" s="198" t="s">
        <v>125</v>
      </c>
      <c r="C9" s="292">
        <v>910</v>
      </c>
      <c r="D9" s="293">
        <v>540</v>
      </c>
    </row>
    <row r="10" spans="1:5">
      <c r="A10" s="201"/>
      <c r="B10" s="295"/>
      <c r="C10" s="296"/>
      <c r="D10" s="297"/>
    </row>
    <row r="11" spans="1:5">
      <c r="A11" s="298" t="s">
        <v>127</v>
      </c>
      <c r="B11" s="299"/>
    </row>
    <row r="12" spans="1:5">
      <c r="A12" s="635"/>
      <c r="B12" s="635"/>
    </row>
    <row r="13" spans="1:5" ht="25.5">
      <c r="A13" s="85" t="s">
        <v>1495</v>
      </c>
      <c r="B13" s="85" t="s">
        <v>1602</v>
      </c>
      <c r="C13" s="216" t="s">
        <v>1561</v>
      </c>
    </row>
    <row r="14" spans="1:5" ht="25.5">
      <c r="A14" s="300">
        <v>1</v>
      </c>
      <c r="B14" s="199" t="s">
        <v>966</v>
      </c>
      <c r="C14" s="113">
        <v>2000</v>
      </c>
    </row>
    <row r="15" spans="1:5" ht="25.5">
      <c r="A15" s="301">
        <v>2</v>
      </c>
      <c r="B15" s="302" t="s">
        <v>101</v>
      </c>
      <c r="C15" s="89"/>
    </row>
    <row r="16" spans="1:5">
      <c r="A16" s="303"/>
      <c r="B16" s="304" t="s">
        <v>102</v>
      </c>
      <c r="C16" s="96">
        <v>540</v>
      </c>
    </row>
    <row r="17" spans="1:3">
      <c r="A17" s="301">
        <v>3</v>
      </c>
      <c r="B17" s="302" t="s">
        <v>103</v>
      </c>
      <c r="C17" s="89"/>
    </row>
    <row r="18" spans="1:3">
      <c r="A18" s="301" t="s">
        <v>1669</v>
      </c>
      <c r="B18" s="305" t="s">
        <v>104</v>
      </c>
      <c r="C18" s="92">
        <v>800</v>
      </c>
    </row>
    <row r="19" spans="1:3">
      <c r="A19" s="303" t="s">
        <v>1356</v>
      </c>
      <c r="B19" s="304" t="s">
        <v>105</v>
      </c>
      <c r="C19" s="96">
        <v>1600</v>
      </c>
    </row>
    <row r="20" spans="1:3">
      <c r="A20" s="301">
        <v>4</v>
      </c>
      <c r="B20" s="302" t="s">
        <v>106</v>
      </c>
      <c r="C20" s="89"/>
    </row>
    <row r="21" spans="1:3">
      <c r="A21" s="301" t="s">
        <v>1671</v>
      </c>
      <c r="B21" s="305" t="s">
        <v>104</v>
      </c>
      <c r="C21" s="92">
        <v>800</v>
      </c>
    </row>
    <row r="22" spans="1:3">
      <c r="A22" s="303" t="s">
        <v>1673</v>
      </c>
      <c r="B22" s="304" t="s">
        <v>105</v>
      </c>
      <c r="C22" s="96">
        <v>1600</v>
      </c>
    </row>
    <row r="23" spans="1:3">
      <c r="A23" s="301">
        <v>5</v>
      </c>
      <c r="B23" s="302" t="s">
        <v>107</v>
      </c>
      <c r="C23" s="89"/>
    </row>
    <row r="24" spans="1:3">
      <c r="A24" s="301" t="s">
        <v>1692</v>
      </c>
      <c r="B24" s="305" t="s">
        <v>104</v>
      </c>
      <c r="C24" s="92">
        <v>800</v>
      </c>
    </row>
    <row r="25" spans="1:3">
      <c r="A25" s="303" t="s">
        <v>1694</v>
      </c>
      <c r="B25" s="304" t="s">
        <v>105</v>
      </c>
      <c r="C25" s="96">
        <v>1600</v>
      </c>
    </row>
    <row r="26" spans="1:3" ht="25.5">
      <c r="A26" s="301">
        <v>6</v>
      </c>
      <c r="B26" s="306" t="s">
        <v>108</v>
      </c>
      <c r="C26" s="89"/>
    </row>
    <row r="27" spans="1:3" s="27" customFormat="1">
      <c r="A27" s="307" t="s">
        <v>1221</v>
      </c>
      <c r="B27" s="308" t="s">
        <v>109</v>
      </c>
      <c r="C27" s="92">
        <v>1000</v>
      </c>
    </row>
    <row r="28" spans="1:3" s="27" customFormat="1">
      <c r="A28" s="307" t="s">
        <v>1223</v>
      </c>
      <c r="B28" s="308" t="s">
        <v>110</v>
      </c>
      <c r="C28" s="92">
        <v>1600</v>
      </c>
    </row>
    <row r="29" spans="1:3" s="27" customFormat="1">
      <c r="A29" s="307" t="s">
        <v>1225</v>
      </c>
      <c r="B29" s="308" t="s">
        <v>111</v>
      </c>
      <c r="C29" s="92">
        <v>800</v>
      </c>
    </row>
    <row r="30" spans="1:3" s="27" customFormat="1">
      <c r="A30" s="309" t="s">
        <v>1408</v>
      </c>
      <c r="B30" s="310" t="s">
        <v>112</v>
      </c>
      <c r="C30" s="96">
        <v>540</v>
      </c>
    </row>
    <row r="31" spans="1:3" s="27" customFormat="1" ht="25.5">
      <c r="A31" s="309">
        <v>7</v>
      </c>
      <c r="B31" s="311" t="s">
        <v>113</v>
      </c>
      <c r="C31" s="113">
        <v>800</v>
      </c>
    </row>
    <row r="32" spans="1:3">
      <c r="A32" s="301" t="s">
        <v>1051</v>
      </c>
      <c r="B32" s="312" t="s">
        <v>114</v>
      </c>
      <c r="C32" s="92"/>
    </row>
    <row r="33" spans="1:3">
      <c r="A33" s="301" t="s">
        <v>1052</v>
      </c>
      <c r="B33" s="312" t="s">
        <v>115</v>
      </c>
      <c r="C33" s="92">
        <v>800</v>
      </c>
    </row>
    <row r="34" spans="1:3">
      <c r="A34" s="303" t="s">
        <v>1053</v>
      </c>
      <c r="B34" s="310" t="s">
        <v>116</v>
      </c>
      <c r="C34" s="96">
        <v>800</v>
      </c>
    </row>
    <row r="35" spans="1:3" ht="25.5">
      <c r="A35" s="301" t="s">
        <v>1054</v>
      </c>
      <c r="B35" s="312" t="s">
        <v>117</v>
      </c>
      <c r="C35" s="92"/>
    </row>
    <row r="36" spans="1:3">
      <c r="A36" s="301" t="s">
        <v>1055</v>
      </c>
      <c r="B36" s="312" t="s">
        <v>118</v>
      </c>
      <c r="C36" s="92">
        <v>540</v>
      </c>
    </row>
    <row r="37" spans="1:3">
      <c r="A37" s="301" t="s">
        <v>1056</v>
      </c>
      <c r="B37" s="312" t="s">
        <v>119</v>
      </c>
      <c r="C37" s="92">
        <v>540</v>
      </c>
    </row>
    <row r="38" spans="1:3">
      <c r="A38" s="313" t="s">
        <v>1057</v>
      </c>
      <c r="B38" s="314" t="s">
        <v>120</v>
      </c>
      <c r="C38" s="315">
        <v>650</v>
      </c>
    </row>
  </sheetData>
  <mergeCells count="2">
    <mergeCell ref="A12:B12"/>
    <mergeCell ref="A1:E1"/>
  </mergeCells>
  <phoneticPr fontId="8" type="noConversion"/>
  <pageMargins left="0.69" right="0.26" top="0.59055118110236227" bottom="0.39370078740157483" header="0.51181102362204722" footer="0.51181102362204722"/>
  <pageSetup paperSize="9" orientation="portrait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enableFormatConditionsCalculation="0">
    <tabColor indexed="27"/>
  </sheetPr>
  <dimension ref="A1:D357"/>
  <sheetViews>
    <sheetView topLeftCell="A55" workbookViewId="0">
      <selection activeCell="L67" sqref="L67"/>
    </sheetView>
  </sheetViews>
  <sheetFormatPr defaultColWidth="8.85546875" defaultRowHeight="12.75"/>
  <cols>
    <col min="1" max="1" width="4.5703125" style="195" customWidth="1"/>
    <col min="2" max="2" width="75.140625" style="195" customWidth="1"/>
    <col min="3" max="3" width="13.42578125" style="338" customWidth="1"/>
    <col min="4" max="16384" width="8.85546875" style="195"/>
  </cols>
  <sheetData>
    <row r="1" spans="1:3">
      <c r="A1" s="636" t="s">
        <v>131</v>
      </c>
      <c r="B1" s="636"/>
      <c r="C1" s="636"/>
    </row>
    <row r="2" spans="1:3">
      <c r="A2" s="316"/>
      <c r="B2" s="126"/>
      <c r="C2" s="317"/>
    </row>
    <row r="3" spans="1:3">
      <c r="A3" s="318" t="s">
        <v>132</v>
      </c>
      <c r="B3" s="126"/>
      <c r="C3" s="319"/>
    </row>
    <row r="4" spans="1:3">
      <c r="A4" s="318"/>
      <c r="B4" s="126"/>
      <c r="C4" s="319"/>
    </row>
    <row r="5" spans="1:3" ht="24.75" customHeight="1">
      <c r="A5" s="85" t="s">
        <v>1495</v>
      </c>
      <c r="B5" s="85" t="s">
        <v>1602</v>
      </c>
      <c r="C5" s="216" t="s">
        <v>1561</v>
      </c>
    </row>
    <row r="6" spans="1:3">
      <c r="A6" s="320">
        <v>1</v>
      </c>
      <c r="B6" s="288" t="s">
        <v>134</v>
      </c>
      <c r="C6" s="113">
        <v>2100</v>
      </c>
    </row>
    <row r="7" spans="1:3">
      <c r="A7" s="320">
        <f t="shared" ref="A7:A75" si="0">+A6+1</f>
        <v>2</v>
      </c>
      <c r="B7" s="288" t="s">
        <v>135</v>
      </c>
      <c r="C7" s="113">
        <v>1550</v>
      </c>
    </row>
    <row r="8" spans="1:3">
      <c r="A8" s="320">
        <f t="shared" si="0"/>
        <v>3</v>
      </c>
      <c r="B8" s="288" t="s">
        <v>136</v>
      </c>
      <c r="C8" s="113">
        <v>2550</v>
      </c>
    </row>
    <row r="9" spans="1:3">
      <c r="A9" s="320">
        <f t="shared" si="0"/>
        <v>4</v>
      </c>
      <c r="B9" s="288" t="s">
        <v>1311</v>
      </c>
      <c r="C9" s="113">
        <v>2100</v>
      </c>
    </row>
    <row r="10" spans="1:3">
      <c r="A10" s="320">
        <f t="shared" si="0"/>
        <v>5</v>
      </c>
      <c r="B10" s="288" t="s">
        <v>137</v>
      </c>
      <c r="C10" s="113">
        <v>1000</v>
      </c>
    </row>
    <row r="11" spans="1:3">
      <c r="A11" s="320">
        <f t="shared" si="0"/>
        <v>6</v>
      </c>
      <c r="B11" s="288" t="s">
        <v>138</v>
      </c>
      <c r="C11" s="113">
        <v>1550</v>
      </c>
    </row>
    <row r="12" spans="1:3">
      <c r="A12" s="320">
        <f t="shared" si="0"/>
        <v>7</v>
      </c>
      <c r="B12" s="288" t="s">
        <v>139</v>
      </c>
      <c r="C12" s="113">
        <v>750</v>
      </c>
    </row>
    <row r="13" spans="1:3">
      <c r="A13" s="320">
        <f t="shared" si="0"/>
        <v>8</v>
      </c>
      <c r="B13" s="288" t="s">
        <v>140</v>
      </c>
      <c r="C13" s="113">
        <v>2500</v>
      </c>
    </row>
    <row r="14" spans="1:3">
      <c r="A14" s="320">
        <f t="shared" si="0"/>
        <v>9</v>
      </c>
      <c r="B14" s="288" t="s">
        <v>141</v>
      </c>
      <c r="C14" s="113">
        <v>750</v>
      </c>
    </row>
    <row r="15" spans="1:3">
      <c r="A15" s="320">
        <f t="shared" si="0"/>
        <v>10</v>
      </c>
      <c r="B15" s="288" t="s">
        <v>142</v>
      </c>
      <c r="C15" s="113">
        <v>750</v>
      </c>
    </row>
    <row r="16" spans="1:3">
      <c r="A16" s="320">
        <f t="shared" si="0"/>
        <v>11</v>
      </c>
      <c r="B16" s="288" t="s">
        <v>143</v>
      </c>
      <c r="C16" s="113">
        <v>750</v>
      </c>
    </row>
    <row r="17" spans="1:3">
      <c r="A17" s="320">
        <f t="shared" si="0"/>
        <v>12</v>
      </c>
      <c r="B17" s="288" t="s">
        <v>144</v>
      </c>
      <c r="C17" s="113">
        <v>750</v>
      </c>
    </row>
    <row r="18" spans="1:3">
      <c r="A18" s="320">
        <f t="shared" si="0"/>
        <v>13</v>
      </c>
      <c r="B18" s="288" t="s">
        <v>145</v>
      </c>
      <c r="C18" s="113">
        <v>750</v>
      </c>
    </row>
    <row r="19" spans="1:3">
      <c r="A19" s="320">
        <f t="shared" si="0"/>
        <v>14</v>
      </c>
      <c r="B19" s="288" t="s">
        <v>146</v>
      </c>
      <c r="C19" s="113">
        <v>1500</v>
      </c>
    </row>
    <row r="20" spans="1:3">
      <c r="A20" s="320">
        <f t="shared" si="0"/>
        <v>15</v>
      </c>
      <c r="B20" s="288" t="s">
        <v>147</v>
      </c>
      <c r="C20" s="113">
        <v>750</v>
      </c>
    </row>
    <row r="21" spans="1:3">
      <c r="A21" s="320">
        <f t="shared" si="0"/>
        <v>16</v>
      </c>
      <c r="B21" s="288" t="s">
        <v>148</v>
      </c>
      <c r="C21" s="113">
        <v>750</v>
      </c>
    </row>
    <row r="22" spans="1:3">
      <c r="A22" s="320">
        <f t="shared" si="0"/>
        <v>17</v>
      </c>
      <c r="B22" s="288" t="s">
        <v>149</v>
      </c>
      <c r="C22" s="113">
        <v>750</v>
      </c>
    </row>
    <row r="23" spans="1:3">
      <c r="A23" s="320">
        <f t="shared" si="0"/>
        <v>18</v>
      </c>
      <c r="B23" s="288" t="s">
        <v>150</v>
      </c>
      <c r="C23" s="113">
        <v>750</v>
      </c>
    </row>
    <row r="24" spans="1:3">
      <c r="A24" s="320">
        <f t="shared" si="0"/>
        <v>19</v>
      </c>
      <c r="B24" s="288" t="s">
        <v>151</v>
      </c>
      <c r="C24" s="113">
        <v>750</v>
      </c>
    </row>
    <row r="25" spans="1:3">
      <c r="A25" s="320">
        <f t="shared" si="0"/>
        <v>20</v>
      </c>
      <c r="B25" s="288" t="s">
        <v>152</v>
      </c>
      <c r="C25" s="113">
        <v>1500</v>
      </c>
    </row>
    <row r="26" spans="1:3">
      <c r="A26" s="320">
        <f t="shared" si="0"/>
        <v>21</v>
      </c>
      <c r="B26" s="288" t="s">
        <v>153</v>
      </c>
      <c r="C26" s="113">
        <v>1500</v>
      </c>
    </row>
    <row r="27" spans="1:3">
      <c r="A27" s="320">
        <f t="shared" si="0"/>
        <v>22</v>
      </c>
      <c r="B27" s="288" t="s">
        <v>154</v>
      </c>
      <c r="C27" s="113">
        <v>1500</v>
      </c>
    </row>
    <row r="28" spans="1:3">
      <c r="A28" s="320">
        <f t="shared" si="0"/>
        <v>23</v>
      </c>
      <c r="B28" s="288" t="s">
        <v>155</v>
      </c>
      <c r="C28" s="113">
        <v>1500</v>
      </c>
    </row>
    <row r="29" spans="1:3">
      <c r="A29" s="320">
        <f t="shared" si="0"/>
        <v>24</v>
      </c>
      <c r="B29" s="288" t="s">
        <v>156</v>
      </c>
      <c r="C29" s="113">
        <v>750</v>
      </c>
    </row>
    <row r="30" spans="1:3">
      <c r="A30" s="320">
        <f t="shared" si="0"/>
        <v>25</v>
      </c>
      <c r="B30" s="288" t="s">
        <v>157</v>
      </c>
      <c r="C30" s="113">
        <v>750</v>
      </c>
    </row>
    <row r="31" spans="1:3">
      <c r="A31" s="320">
        <f t="shared" si="0"/>
        <v>26</v>
      </c>
      <c r="B31" s="288" t="s">
        <v>158</v>
      </c>
      <c r="C31" s="113">
        <v>1500</v>
      </c>
    </row>
    <row r="32" spans="1:3">
      <c r="A32" s="320">
        <f t="shared" si="0"/>
        <v>27</v>
      </c>
      <c r="B32" s="288" t="s">
        <v>159</v>
      </c>
      <c r="C32" s="113">
        <v>1000</v>
      </c>
    </row>
    <row r="33" spans="1:3">
      <c r="A33" s="320">
        <f t="shared" si="0"/>
        <v>28</v>
      </c>
      <c r="B33" s="288" t="s">
        <v>160</v>
      </c>
      <c r="C33" s="113">
        <v>750</v>
      </c>
    </row>
    <row r="34" spans="1:3">
      <c r="A34" s="320">
        <f t="shared" si="0"/>
        <v>29</v>
      </c>
      <c r="B34" s="288" t="s">
        <v>161</v>
      </c>
      <c r="C34" s="113">
        <v>1000</v>
      </c>
    </row>
    <row r="35" spans="1:3">
      <c r="A35" s="320">
        <f t="shared" si="0"/>
        <v>30</v>
      </c>
      <c r="B35" s="288" t="s">
        <v>162</v>
      </c>
      <c r="C35" s="113">
        <v>750</v>
      </c>
    </row>
    <row r="36" spans="1:3">
      <c r="A36" s="320">
        <f t="shared" si="0"/>
        <v>31</v>
      </c>
      <c r="B36" s="288" t="s">
        <v>163</v>
      </c>
      <c r="C36" s="113">
        <v>1500</v>
      </c>
    </row>
    <row r="37" spans="1:3">
      <c r="A37" s="320">
        <f t="shared" si="0"/>
        <v>32</v>
      </c>
      <c r="B37" s="288" t="s">
        <v>164</v>
      </c>
      <c r="C37" s="113">
        <v>1500</v>
      </c>
    </row>
    <row r="38" spans="1:3">
      <c r="A38" s="320">
        <f t="shared" si="0"/>
        <v>33</v>
      </c>
      <c r="B38" s="288" t="s">
        <v>165</v>
      </c>
      <c r="C38" s="113">
        <v>1500</v>
      </c>
    </row>
    <row r="39" spans="1:3">
      <c r="A39" s="320">
        <f t="shared" si="0"/>
        <v>34</v>
      </c>
      <c r="B39" s="288" t="s">
        <v>166</v>
      </c>
      <c r="C39" s="113">
        <v>1500</v>
      </c>
    </row>
    <row r="40" spans="1:3">
      <c r="A40" s="320">
        <f t="shared" si="0"/>
        <v>35</v>
      </c>
      <c r="B40" s="288" t="s">
        <v>167</v>
      </c>
      <c r="C40" s="113">
        <v>1500</v>
      </c>
    </row>
    <row r="41" spans="1:3">
      <c r="A41" s="320">
        <f t="shared" si="0"/>
        <v>36</v>
      </c>
      <c r="B41" s="288" t="s">
        <v>168</v>
      </c>
      <c r="C41" s="113">
        <v>1500</v>
      </c>
    </row>
    <row r="42" spans="1:3">
      <c r="A42" s="320">
        <f t="shared" si="0"/>
        <v>37</v>
      </c>
      <c r="B42" s="288" t="s">
        <v>169</v>
      </c>
      <c r="C42" s="113">
        <v>2000</v>
      </c>
    </row>
    <row r="43" spans="1:3">
      <c r="A43" s="320">
        <f t="shared" si="0"/>
        <v>38</v>
      </c>
      <c r="B43" s="288" t="s">
        <v>170</v>
      </c>
      <c r="C43" s="113">
        <v>1000</v>
      </c>
    </row>
    <row r="44" spans="1:3">
      <c r="A44" s="320">
        <f t="shared" si="0"/>
        <v>39</v>
      </c>
      <c r="B44" s="288" t="s">
        <v>171</v>
      </c>
      <c r="C44" s="113">
        <v>750</v>
      </c>
    </row>
    <row r="45" spans="1:3">
      <c r="A45" s="320">
        <f t="shared" si="0"/>
        <v>40</v>
      </c>
      <c r="B45" s="288" t="s">
        <v>172</v>
      </c>
      <c r="C45" s="113">
        <v>1000</v>
      </c>
    </row>
    <row r="46" spans="1:3">
      <c r="A46" s="320">
        <f t="shared" si="0"/>
        <v>41</v>
      </c>
      <c r="B46" s="288" t="s">
        <v>173</v>
      </c>
      <c r="C46" s="113">
        <v>1800</v>
      </c>
    </row>
    <row r="47" spans="1:3">
      <c r="A47" s="320">
        <f t="shared" si="0"/>
        <v>42</v>
      </c>
      <c r="B47" s="288" t="s">
        <v>174</v>
      </c>
      <c r="C47" s="113">
        <v>3100</v>
      </c>
    </row>
    <row r="48" spans="1:3">
      <c r="A48" s="320">
        <f t="shared" si="0"/>
        <v>43</v>
      </c>
      <c r="B48" s="288" t="s">
        <v>175</v>
      </c>
      <c r="C48" s="113">
        <v>1200</v>
      </c>
    </row>
    <row r="49" spans="1:3">
      <c r="A49" s="320">
        <f t="shared" si="0"/>
        <v>44</v>
      </c>
      <c r="B49" s="288" t="s">
        <v>176</v>
      </c>
      <c r="C49" s="113">
        <v>2200</v>
      </c>
    </row>
    <row r="50" spans="1:3">
      <c r="A50" s="320">
        <f t="shared" si="0"/>
        <v>45</v>
      </c>
      <c r="B50" s="288" t="s">
        <v>177</v>
      </c>
      <c r="C50" s="113">
        <v>1400</v>
      </c>
    </row>
    <row r="51" spans="1:3">
      <c r="A51" s="320">
        <f t="shared" si="0"/>
        <v>46</v>
      </c>
      <c r="B51" s="288" t="s">
        <v>178</v>
      </c>
      <c r="C51" s="113">
        <v>700</v>
      </c>
    </row>
    <row r="52" spans="1:3">
      <c r="A52" s="320">
        <f t="shared" si="0"/>
        <v>47</v>
      </c>
      <c r="B52" s="288" t="s">
        <v>179</v>
      </c>
      <c r="C52" s="113">
        <v>850</v>
      </c>
    </row>
    <row r="53" spans="1:3">
      <c r="A53" s="320">
        <f t="shared" si="0"/>
        <v>48</v>
      </c>
      <c r="B53" s="288" t="s">
        <v>180</v>
      </c>
      <c r="C53" s="113">
        <v>1800</v>
      </c>
    </row>
    <row r="54" spans="1:3">
      <c r="A54" s="320">
        <f t="shared" si="0"/>
        <v>49</v>
      </c>
      <c r="B54" s="288" t="s">
        <v>181</v>
      </c>
      <c r="C54" s="113">
        <v>1000</v>
      </c>
    </row>
    <row r="55" spans="1:3">
      <c r="A55" s="320">
        <f t="shared" si="0"/>
        <v>50</v>
      </c>
      <c r="B55" s="288" t="s">
        <v>182</v>
      </c>
      <c r="C55" s="113">
        <v>750</v>
      </c>
    </row>
    <row r="56" spans="1:3">
      <c r="A56" s="320">
        <f t="shared" si="0"/>
        <v>51</v>
      </c>
      <c r="B56" s="288" t="s">
        <v>183</v>
      </c>
      <c r="C56" s="113">
        <v>1850</v>
      </c>
    </row>
    <row r="57" spans="1:3">
      <c r="A57" s="320">
        <f t="shared" si="0"/>
        <v>52</v>
      </c>
      <c r="B57" s="288" t="s">
        <v>184</v>
      </c>
      <c r="C57" s="113">
        <v>1000</v>
      </c>
    </row>
    <row r="58" spans="1:3">
      <c r="A58" s="320">
        <f t="shared" si="0"/>
        <v>53</v>
      </c>
      <c r="B58" s="288" t="s">
        <v>185</v>
      </c>
      <c r="C58" s="113">
        <v>500</v>
      </c>
    </row>
    <row r="59" spans="1:3">
      <c r="A59" s="320">
        <f t="shared" si="0"/>
        <v>54</v>
      </c>
      <c r="B59" s="288" t="s">
        <v>186</v>
      </c>
      <c r="C59" s="113">
        <v>3700</v>
      </c>
    </row>
    <row r="60" spans="1:3">
      <c r="A60" s="320">
        <f t="shared" si="0"/>
        <v>55</v>
      </c>
      <c r="B60" s="288" t="s">
        <v>187</v>
      </c>
      <c r="C60" s="113">
        <v>4750</v>
      </c>
    </row>
    <row r="61" spans="1:3">
      <c r="A61" s="320">
        <f t="shared" si="0"/>
        <v>56</v>
      </c>
      <c r="B61" s="288" t="s">
        <v>1077</v>
      </c>
      <c r="C61" s="113">
        <v>500</v>
      </c>
    </row>
    <row r="62" spans="1:3" ht="24.75" customHeight="1">
      <c r="A62" s="85" t="s">
        <v>1495</v>
      </c>
      <c r="B62" s="85" t="s">
        <v>1602</v>
      </c>
      <c r="C62" s="216" t="s">
        <v>1561</v>
      </c>
    </row>
    <row r="63" spans="1:3">
      <c r="A63" s="320">
        <f>+A61+1</f>
        <v>57</v>
      </c>
      <c r="B63" s="288" t="s">
        <v>1078</v>
      </c>
      <c r="C63" s="113">
        <v>1000</v>
      </c>
    </row>
    <row r="64" spans="1:3">
      <c r="A64" s="320">
        <f t="shared" si="0"/>
        <v>58</v>
      </c>
      <c r="B64" s="288" t="s">
        <v>1079</v>
      </c>
      <c r="C64" s="113">
        <v>2100</v>
      </c>
    </row>
    <row r="65" spans="1:3">
      <c r="A65" s="320">
        <f t="shared" si="0"/>
        <v>59</v>
      </c>
      <c r="B65" s="288" t="s">
        <v>1080</v>
      </c>
      <c r="C65" s="113">
        <v>1800</v>
      </c>
    </row>
    <row r="66" spans="1:3">
      <c r="A66" s="320">
        <f t="shared" si="0"/>
        <v>60</v>
      </c>
      <c r="B66" s="288" t="s">
        <v>1081</v>
      </c>
      <c r="C66" s="113">
        <v>1500</v>
      </c>
    </row>
    <row r="67" spans="1:3">
      <c r="A67" s="320">
        <f t="shared" si="0"/>
        <v>61</v>
      </c>
      <c r="B67" s="288" t="s">
        <v>1082</v>
      </c>
      <c r="C67" s="113">
        <v>3100</v>
      </c>
    </row>
    <row r="68" spans="1:3">
      <c r="A68" s="320">
        <f t="shared" si="0"/>
        <v>62</v>
      </c>
      <c r="B68" s="288" t="s">
        <v>1083</v>
      </c>
      <c r="C68" s="113">
        <v>1500</v>
      </c>
    </row>
    <row r="69" spans="1:3">
      <c r="A69" s="320">
        <f t="shared" si="0"/>
        <v>63</v>
      </c>
      <c r="B69" s="288" t="s">
        <v>1084</v>
      </c>
      <c r="C69" s="113">
        <v>3100</v>
      </c>
    </row>
    <row r="70" spans="1:3">
      <c r="A70" s="320">
        <f t="shared" si="0"/>
        <v>64</v>
      </c>
      <c r="B70" s="288" t="s">
        <v>1085</v>
      </c>
      <c r="C70" s="113">
        <v>1700</v>
      </c>
    </row>
    <row r="71" spans="1:3">
      <c r="A71" s="320">
        <f t="shared" si="0"/>
        <v>65</v>
      </c>
      <c r="B71" s="288" t="s">
        <v>1086</v>
      </c>
      <c r="C71" s="113">
        <v>1500</v>
      </c>
    </row>
    <row r="72" spans="1:3">
      <c r="A72" s="320">
        <f t="shared" si="0"/>
        <v>66</v>
      </c>
      <c r="B72" s="288" t="s">
        <v>1087</v>
      </c>
      <c r="C72" s="113">
        <v>1500</v>
      </c>
    </row>
    <row r="73" spans="1:3">
      <c r="A73" s="320">
        <f t="shared" si="0"/>
        <v>67</v>
      </c>
      <c r="B73" s="288" t="s">
        <v>1088</v>
      </c>
      <c r="C73" s="113">
        <v>1500</v>
      </c>
    </row>
    <row r="74" spans="1:3">
      <c r="A74" s="320">
        <f t="shared" si="0"/>
        <v>68</v>
      </c>
      <c r="B74" s="288" t="s">
        <v>1089</v>
      </c>
      <c r="C74" s="113">
        <v>1500</v>
      </c>
    </row>
    <row r="75" spans="1:3">
      <c r="A75" s="320">
        <f t="shared" si="0"/>
        <v>69</v>
      </c>
      <c r="B75" s="288" t="s">
        <v>1090</v>
      </c>
      <c r="C75" s="113">
        <v>1800</v>
      </c>
    </row>
    <row r="76" spans="1:3">
      <c r="A76" s="320">
        <f>+A75+1</f>
        <v>70</v>
      </c>
      <c r="B76" s="288" t="s">
        <v>1091</v>
      </c>
      <c r="C76" s="113">
        <v>1500</v>
      </c>
    </row>
    <row r="77" spans="1:3">
      <c r="A77" s="320">
        <f>+A76+1</f>
        <v>71</v>
      </c>
      <c r="B77" s="288" t="s">
        <v>1092</v>
      </c>
      <c r="C77" s="113">
        <v>2500</v>
      </c>
    </row>
    <row r="78" spans="1:3">
      <c r="A78" s="320">
        <f>+A77+1</f>
        <v>72</v>
      </c>
      <c r="B78" s="288" t="s">
        <v>1093</v>
      </c>
      <c r="C78" s="113">
        <v>1500</v>
      </c>
    </row>
    <row r="79" spans="1:3">
      <c r="A79" s="320">
        <v>73</v>
      </c>
      <c r="B79" s="288" t="s">
        <v>1094</v>
      </c>
      <c r="C79" s="113">
        <v>1500</v>
      </c>
    </row>
    <row r="80" spans="1:3">
      <c r="A80" s="320">
        <v>74</v>
      </c>
      <c r="B80" s="288" t="s">
        <v>1095</v>
      </c>
      <c r="C80" s="113">
        <v>3100</v>
      </c>
    </row>
    <row r="81" spans="1:3">
      <c r="A81" s="320">
        <v>75</v>
      </c>
      <c r="B81" s="288" t="s">
        <v>1096</v>
      </c>
      <c r="C81" s="114">
        <v>120</v>
      </c>
    </row>
    <row r="82" spans="1:3">
      <c r="A82" s="320">
        <v>76</v>
      </c>
      <c r="B82" s="288" t="s">
        <v>967</v>
      </c>
      <c r="C82" s="114">
        <v>4500</v>
      </c>
    </row>
    <row r="83" spans="1:3">
      <c r="A83" s="320">
        <v>77</v>
      </c>
      <c r="B83" s="288" t="s">
        <v>671</v>
      </c>
      <c r="C83" s="114">
        <v>9800</v>
      </c>
    </row>
    <row r="84" spans="1:3">
      <c r="A84" s="320">
        <v>78</v>
      </c>
      <c r="B84" s="288" t="s">
        <v>672</v>
      </c>
      <c r="C84" s="114">
        <v>5700</v>
      </c>
    </row>
    <row r="86" spans="1:3">
      <c r="A86" s="321" t="s">
        <v>658</v>
      </c>
      <c r="B86" s="322"/>
      <c r="C86" s="322"/>
    </row>
    <row r="87" spans="1:3">
      <c r="A87" s="321"/>
      <c r="B87" s="322"/>
      <c r="C87" s="322"/>
    </row>
    <row r="88" spans="1:3" ht="25.5">
      <c r="A88" s="85" t="s">
        <v>1495</v>
      </c>
      <c r="B88" s="85" t="s">
        <v>1602</v>
      </c>
      <c r="C88" s="216" t="s">
        <v>1561</v>
      </c>
    </row>
    <row r="89" spans="1:3">
      <c r="A89" s="320">
        <v>1</v>
      </c>
      <c r="B89" s="323" t="s">
        <v>1097</v>
      </c>
      <c r="C89" s="324">
        <v>3000</v>
      </c>
    </row>
    <row r="90" spans="1:3">
      <c r="A90" s="320">
        <f t="shared" ref="A90:A96" si="1">+A89+1</f>
        <v>2</v>
      </c>
      <c r="B90" s="323" t="s">
        <v>1098</v>
      </c>
      <c r="C90" s="324">
        <v>3500</v>
      </c>
    </row>
    <row r="91" spans="1:3">
      <c r="A91" s="320">
        <f t="shared" si="1"/>
        <v>3</v>
      </c>
      <c r="B91" s="323" t="s">
        <v>1099</v>
      </c>
      <c r="C91" s="324">
        <v>4800</v>
      </c>
    </row>
    <row r="92" spans="1:3">
      <c r="A92" s="320">
        <f t="shared" si="1"/>
        <v>4</v>
      </c>
      <c r="B92" s="323" t="s">
        <v>1100</v>
      </c>
      <c r="C92" s="324">
        <v>2800</v>
      </c>
    </row>
    <row r="93" spans="1:3">
      <c r="A93" s="320">
        <f t="shared" si="1"/>
        <v>5</v>
      </c>
      <c r="B93" s="323" t="s">
        <v>1101</v>
      </c>
      <c r="C93" s="324">
        <v>3900</v>
      </c>
    </row>
    <row r="94" spans="1:3">
      <c r="A94" s="320">
        <f t="shared" si="1"/>
        <v>6</v>
      </c>
      <c r="B94" s="323" t="s">
        <v>1102</v>
      </c>
      <c r="C94" s="324">
        <v>3200</v>
      </c>
    </row>
    <row r="95" spans="1:3">
      <c r="A95" s="320">
        <f t="shared" si="1"/>
        <v>7</v>
      </c>
      <c r="B95" s="323" t="s">
        <v>1103</v>
      </c>
      <c r="C95" s="324">
        <v>3000</v>
      </c>
    </row>
    <row r="96" spans="1:3">
      <c r="A96" s="320">
        <f t="shared" si="1"/>
        <v>8</v>
      </c>
      <c r="B96" s="323" t="s">
        <v>1104</v>
      </c>
      <c r="C96" s="324">
        <v>3900</v>
      </c>
    </row>
    <row r="97" spans="1:3">
      <c r="A97" s="320">
        <f>+A96+1</f>
        <v>9</v>
      </c>
      <c r="B97" s="323" t="s">
        <v>1105</v>
      </c>
      <c r="C97" s="324">
        <v>1200</v>
      </c>
    </row>
    <row r="98" spans="1:3">
      <c r="A98" s="320">
        <f>+A97+1</f>
        <v>10</v>
      </c>
      <c r="B98" s="323" t="s">
        <v>1106</v>
      </c>
      <c r="C98" s="324">
        <v>3000</v>
      </c>
    </row>
    <row r="99" spans="1:3">
      <c r="A99" s="320">
        <f>+A98+1</f>
        <v>11</v>
      </c>
      <c r="B99" s="323" t="s">
        <v>1107</v>
      </c>
      <c r="C99" s="324">
        <v>3000</v>
      </c>
    </row>
    <row r="100" spans="1:3">
      <c r="A100" s="320">
        <v>12</v>
      </c>
      <c r="B100" s="323" t="s">
        <v>1108</v>
      </c>
      <c r="C100" s="324">
        <v>150</v>
      </c>
    </row>
    <row r="102" spans="1:3">
      <c r="A102" s="321" t="s">
        <v>659</v>
      </c>
      <c r="B102" s="325"/>
      <c r="C102" s="322"/>
    </row>
    <row r="103" spans="1:3">
      <c r="A103" s="321"/>
      <c r="B103" s="325"/>
      <c r="C103" s="322"/>
    </row>
    <row r="104" spans="1:3" ht="25.5">
      <c r="A104" s="85" t="s">
        <v>1495</v>
      </c>
      <c r="B104" s="85" t="s">
        <v>1602</v>
      </c>
      <c r="C104" s="216" t="s">
        <v>1561</v>
      </c>
    </row>
    <row r="105" spans="1:3">
      <c r="A105" s="320">
        <v>1</v>
      </c>
      <c r="B105" s="123" t="s">
        <v>660</v>
      </c>
      <c r="C105" s="114">
        <v>4500</v>
      </c>
    </row>
    <row r="106" spans="1:3">
      <c r="A106" s="320">
        <f t="shared" ref="A106:A117" si="2">+A105+1</f>
        <v>2</v>
      </c>
      <c r="B106" s="123" t="s">
        <v>661</v>
      </c>
      <c r="C106" s="114">
        <v>9500</v>
      </c>
    </row>
    <row r="107" spans="1:3">
      <c r="A107" s="320">
        <f t="shared" si="2"/>
        <v>3</v>
      </c>
      <c r="B107" s="123" t="s">
        <v>662</v>
      </c>
      <c r="C107" s="114">
        <v>7000</v>
      </c>
    </row>
    <row r="108" spans="1:3">
      <c r="A108" s="320">
        <f t="shared" si="2"/>
        <v>4</v>
      </c>
      <c r="B108" s="123" t="s">
        <v>663</v>
      </c>
      <c r="C108" s="114">
        <v>5500</v>
      </c>
    </row>
    <row r="109" spans="1:3">
      <c r="A109" s="320">
        <f t="shared" si="2"/>
        <v>5</v>
      </c>
      <c r="B109" s="123" t="s">
        <v>664</v>
      </c>
      <c r="C109" s="114">
        <v>6000</v>
      </c>
    </row>
    <row r="110" spans="1:3">
      <c r="A110" s="320">
        <f t="shared" si="2"/>
        <v>6</v>
      </c>
      <c r="B110" s="123" t="s">
        <v>968</v>
      </c>
      <c r="C110" s="114">
        <v>3500</v>
      </c>
    </row>
    <row r="111" spans="1:3">
      <c r="A111" s="320">
        <f t="shared" si="2"/>
        <v>7</v>
      </c>
      <c r="B111" s="123" t="s">
        <v>969</v>
      </c>
      <c r="C111" s="114">
        <v>6000</v>
      </c>
    </row>
    <row r="112" spans="1:3">
      <c r="A112" s="320">
        <f t="shared" si="2"/>
        <v>8</v>
      </c>
      <c r="B112" s="123" t="s">
        <v>665</v>
      </c>
      <c r="C112" s="114">
        <v>3500</v>
      </c>
    </row>
    <row r="113" spans="1:3">
      <c r="A113" s="320">
        <f t="shared" si="2"/>
        <v>9</v>
      </c>
      <c r="B113" s="123" t="s">
        <v>666</v>
      </c>
      <c r="C113" s="114">
        <v>4000</v>
      </c>
    </row>
    <row r="114" spans="1:3">
      <c r="A114" s="320">
        <f t="shared" si="2"/>
        <v>10</v>
      </c>
      <c r="B114" s="123" t="s">
        <v>667</v>
      </c>
      <c r="C114" s="114">
        <v>6000</v>
      </c>
    </row>
    <row r="115" spans="1:3">
      <c r="A115" s="320">
        <f t="shared" si="2"/>
        <v>11</v>
      </c>
      <c r="B115" s="123" t="s">
        <v>668</v>
      </c>
      <c r="C115" s="114">
        <v>5500</v>
      </c>
    </row>
    <row r="116" spans="1:3">
      <c r="A116" s="320">
        <f t="shared" si="2"/>
        <v>12</v>
      </c>
      <c r="B116" s="123" t="s">
        <v>669</v>
      </c>
      <c r="C116" s="114">
        <v>5500</v>
      </c>
    </row>
    <row r="117" spans="1:3">
      <c r="A117" s="320">
        <f t="shared" si="2"/>
        <v>13</v>
      </c>
      <c r="B117" s="123" t="s">
        <v>670</v>
      </c>
      <c r="C117" s="114">
        <v>5500</v>
      </c>
    </row>
    <row r="119" spans="1:3">
      <c r="A119" s="326" t="s">
        <v>673</v>
      </c>
      <c r="B119" s="101"/>
      <c r="C119" s="327" t="s">
        <v>133</v>
      </c>
    </row>
    <row r="120" spans="1:3">
      <c r="A120" s="326"/>
      <c r="B120" s="101"/>
      <c r="C120" s="327"/>
    </row>
    <row r="121" spans="1:3" ht="25.5">
      <c r="A121" s="85" t="s">
        <v>1495</v>
      </c>
      <c r="B121" s="85" t="s">
        <v>1602</v>
      </c>
      <c r="C121" s="216" t="s">
        <v>1561</v>
      </c>
    </row>
    <row r="122" spans="1:3">
      <c r="A122" s="328">
        <v>1</v>
      </c>
      <c r="B122" s="329" t="s">
        <v>674</v>
      </c>
      <c r="C122" s="113">
        <v>3500</v>
      </c>
    </row>
    <row r="123" spans="1:3">
      <c r="A123" s="328">
        <f>A122+1</f>
        <v>2</v>
      </c>
      <c r="B123" s="329" t="s">
        <v>970</v>
      </c>
      <c r="C123" s="113">
        <v>8300</v>
      </c>
    </row>
    <row r="124" spans="1:3">
      <c r="A124" s="328">
        <f t="shared" ref="A124:A187" si="3">A123+1</f>
        <v>3</v>
      </c>
      <c r="B124" s="329" t="s">
        <v>971</v>
      </c>
      <c r="C124" s="113">
        <v>5900</v>
      </c>
    </row>
    <row r="125" spans="1:3">
      <c r="A125" s="328">
        <f t="shared" si="3"/>
        <v>4</v>
      </c>
      <c r="B125" s="329" t="s">
        <v>675</v>
      </c>
      <c r="C125" s="113">
        <v>3500</v>
      </c>
    </row>
    <row r="126" spans="1:3">
      <c r="A126" s="328">
        <f t="shared" si="3"/>
        <v>5</v>
      </c>
      <c r="B126" s="329" t="s">
        <v>676</v>
      </c>
      <c r="C126" s="113">
        <v>7100</v>
      </c>
    </row>
    <row r="127" spans="1:3">
      <c r="A127" s="328">
        <f t="shared" si="3"/>
        <v>6</v>
      </c>
      <c r="B127" s="329" t="s">
        <v>972</v>
      </c>
      <c r="C127" s="113">
        <v>5900</v>
      </c>
    </row>
    <row r="128" spans="1:3">
      <c r="A128" s="328">
        <f t="shared" si="3"/>
        <v>7</v>
      </c>
      <c r="B128" s="329" t="s">
        <v>677</v>
      </c>
      <c r="C128" s="113">
        <v>7100</v>
      </c>
    </row>
    <row r="129" spans="1:3">
      <c r="A129" s="328">
        <f t="shared" si="3"/>
        <v>8</v>
      </c>
      <c r="B129" s="329" t="s">
        <v>973</v>
      </c>
      <c r="C129" s="113">
        <v>8300</v>
      </c>
    </row>
    <row r="130" spans="1:3">
      <c r="A130" s="328">
        <f t="shared" si="3"/>
        <v>9</v>
      </c>
      <c r="B130" s="329" t="s">
        <v>678</v>
      </c>
      <c r="C130" s="113">
        <v>5900</v>
      </c>
    </row>
    <row r="131" spans="1:3">
      <c r="A131" s="328">
        <f t="shared" si="3"/>
        <v>10</v>
      </c>
      <c r="B131" s="329" t="s">
        <v>679</v>
      </c>
      <c r="C131" s="113">
        <v>5900</v>
      </c>
    </row>
    <row r="132" spans="1:3">
      <c r="A132" s="328">
        <f t="shared" si="3"/>
        <v>11</v>
      </c>
      <c r="B132" s="329" t="s">
        <v>974</v>
      </c>
      <c r="C132" s="113">
        <v>7100</v>
      </c>
    </row>
    <row r="133" spans="1:3">
      <c r="A133" s="328">
        <f t="shared" si="3"/>
        <v>12</v>
      </c>
      <c r="B133" s="329" t="s">
        <v>975</v>
      </c>
      <c r="C133" s="113">
        <v>7100</v>
      </c>
    </row>
    <row r="134" spans="1:3">
      <c r="A134" s="328">
        <f t="shared" si="3"/>
        <v>13</v>
      </c>
      <c r="B134" s="329" t="s">
        <v>976</v>
      </c>
      <c r="C134" s="113">
        <v>14200</v>
      </c>
    </row>
    <row r="135" spans="1:3">
      <c r="A135" s="328">
        <f t="shared" si="3"/>
        <v>14</v>
      </c>
      <c r="B135" s="329" t="s">
        <v>680</v>
      </c>
      <c r="C135" s="113">
        <v>7100</v>
      </c>
    </row>
    <row r="136" spans="1:3">
      <c r="A136" s="328">
        <f t="shared" si="3"/>
        <v>15</v>
      </c>
      <c r="B136" s="329" t="s">
        <v>681</v>
      </c>
      <c r="C136" s="113">
        <v>14200</v>
      </c>
    </row>
    <row r="137" spans="1:3">
      <c r="A137" s="328">
        <f t="shared" si="3"/>
        <v>16</v>
      </c>
      <c r="B137" s="329" t="s">
        <v>682</v>
      </c>
      <c r="C137" s="113">
        <v>14200</v>
      </c>
    </row>
    <row r="138" spans="1:3">
      <c r="A138" s="328">
        <f t="shared" si="3"/>
        <v>17</v>
      </c>
      <c r="B138" s="329" t="s">
        <v>977</v>
      </c>
      <c r="C138" s="113">
        <v>11850</v>
      </c>
    </row>
    <row r="139" spans="1:3">
      <c r="A139" s="328">
        <f t="shared" si="3"/>
        <v>18</v>
      </c>
      <c r="B139" s="329" t="s">
        <v>683</v>
      </c>
      <c r="C139" s="113">
        <v>14200</v>
      </c>
    </row>
    <row r="140" spans="1:3">
      <c r="A140" s="328">
        <f t="shared" si="3"/>
        <v>19</v>
      </c>
      <c r="B140" s="329" t="s">
        <v>978</v>
      </c>
      <c r="C140" s="113">
        <v>14200</v>
      </c>
    </row>
    <row r="141" spans="1:3">
      <c r="A141" s="328">
        <f t="shared" si="3"/>
        <v>20</v>
      </c>
      <c r="B141" s="329" t="s">
        <v>684</v>
      </c>
      <c r="C141" s="113">
        <v>7100</v>
      </c>
    </row>
    <row r="142" spans="1:3">
      <c r="A142" s="328">
        <f t="shared" si="3"/>
        <v>21</v>
      </c>
      <c r="B142" s="329" t="s">
        <v>685</v>
      </c>
      <c r="C142" s="113">
        <v>10600</v>
      </c>
    </row>
    <row r="143" spans="1:3">
      <c r="A143" s="328">
        <f t="shared" si="3"/>
        <v>22</v>
      </c>
      <c r="B143" s="329" t="s">
        <v>686</v>
      </c>
      <c r="C143" s="113">
        <v>10600</v>
      </c>
    </row>
    <row r="144" spans="1:3">
      <c r="A144" s="328">
        <f t="shared" si="3"/>
        <v>23</v>
      </c>
      <c r="B144" s="329" t="s">
        <v>687</v>
      </c>
      <c r="C144" s="113">
        <v>7100</v>
      </c>
    </row>
    <row r="145" spans="1:3">
      <c r="A145" s="328">
        <f t="shared" si="3"/>
        <v>24</v>
      </c>
      <c r="B145" s="329" t="s">
        <v>688</v>
      </c>
      <c r="C145" s="113">
        <v>9500</v>
      </c>
    </row>
    <row r="146" spans="1:3">
      <c r="A146" s="328">
        <f t="shared" si="3"/>
        <v>25</v>
      </c>
      <c r="B146" s="329" t="s">
        <v>689</v>
      </c>
      <c r="C146" s="113">
        <v>14200</v>
      </c>
    </row>
    <row r="147" spans="1:3">
      <c r="A147" s="328">
        <f t="shared" si="3"/>
        <v>26</v>
      </c>
      <c r="B147" s="329" t="s">
        <v>690</v>
      </c>
      <c r="C147" s="113">
        <v>14200</v>
      </c>
    </row>
    <row r="148" spans="1:3">
      <c r="A148" s="328">
        <f t="shared" si="3"/>
        <v>27</v>
      </c>
      <c r="B148" s="329" t="s">
        <v>691</v>
      </c>
      <c r="C148" s="113">
        <v>9500</v>
      </c>
    </row>
    <row r="149" spans="1:3">
      <c r="A149" s="328">
        <f t="shared" si="3"/>
        <v>28</v>
      </c>
      <c r="B149" s="329" t="s">
        <v>692</v>
      </c>
      <c r="C149" s="113">
        <v>14200</v>
      </c>
    </row>
    <row r="150" spans="1:3">
      <c r="A150" s="328">
        <f t="shared" si="3"/>
        <v>29</v>
      </c>
      <c r="B150" s="329" t="s">
        <v>693</v>
      </c>
      <c r="C150" s="113">
        <v>9500</v>
      </c>
    </row>
    <row r="151" spans="1:3">
      <c r="A151" s="328">
        <f t="shared" si="3"/>
        <v>30</v>
      </c>
      <c r="B151" s="329" t="s">
        <v>694</v>
      </c>
      <c r="C151" s="113">
        <v>9500</v>
      </c>
    </row>
    <row r="152" spans="1:3">
      <c r="A152" s="328">
        <f t="shared" si="3"/>
        <v>31</v>
      </c>
      <c r="B152" s="329" t="s">
        <v>695</v>
      </c>
      <c r="C152" s="113">
        <v>11850</v>
      </c>
    </row>
    <row r="153" spans="1:3">
      <c r="A153" s="328">
        <f t="shared" si="3"/>
        <v>32</v>
      </c>
      <c r="B153" s="329" t="s">
        <v>696</v>
      </c>
      <c r="C153" s="113">
        <v>11850</v>
      </c>
    </row>
    <row r="154" spans="1:3">
      <c r="A154" s="328">
        <f t="shared" si="3"/>
        <v>33</v>
      </c>
      <c r="B154" s="329" t="s">
        <v>697</v>
      </c>
      <c r="C154" s="113">
        <v>11850</v>
      </c>
    </row>
    <row r="155" spans="1:3">
      <c r="A155" s="328">
        <f t="shared" si="3"/>
        <v>34</v>
      </c>
      <c r="B155" s="329" t="s">
        <v>698</v>
      </c>
      <c r="C155" s="113">
        <v>14200</v>
      </c>
    </row>
    <row r="156" spans="1:3">
      <c r="A156" s="328">
        <f t="shared" si="3"/>
        <v>35</v>
      </c>
      <c r="B156" s="329" t="s">
        <v>699</v>
      </c>
      <c r="C156" s="113">
        <v>9500</v>
      </c>
    </row>
    <row r="157" spans="1:3">
      <c r="A157" s="328">
        <f t="shared" si="3"/>
        <v>36</v>
      </c>
      <c r="B157" s="329" t="s">
        <v>700</v>
      </c>
      <c r="C157" s="113">
        <v>9500</v>
      </c>
    </row>
    <row r="158" spans="1:3">
      <c r="A158" s="328">
        <f t="shared" si="3"/>
        <v>37</v>
      </c>
      <c r="B158" s="329" t="s">
        <v>701</v>
      </c>
      <c r="C158" s="113">
        <v>7100</v>
      </c>
    </row>
    <row r="159" spans="1:3">
      <c r="A159" s="328">
        <f t="shared" si="3"/>
        <v>38</v>
      </c>
      <c r="B159" s="329" t="s">
        <v>702</v>
      </c>
      <c r="C159" s="113">
        <v>14200</v>
      </c>
    </row>
    <row r="160" spans="1:3">
      <c r="A160" s="328">
        <f t="shared" si="3"/>
        <v>39</v>
      </c>
      <c r="B160" s="329" t="s">
        <v>979</v>
      </c>
      <c r="C160" s="113">
        <v>11850</v>
      </c>
    </row>
    <row r="161" spans="1:3">
      <c r="A161" s="328">
        <f t="shared" si="3"/>
        <v>40</v>
      </c>
      <c r="B161" s="329" t="s">
        <v>980</v>
      </c>
      <c r="C161" s="113">
        <v>9500</v>
      </c>
    </row>
    <row r="162" spans="1:3">
      <c r="A162" s="328">
        <f t="shared" si="3"/>
        <v>41</v>
      </c>
      <c r="B162" s="329" t="s">
        <v>703</v>
      </c>
      <c r="C162" s="113">
        <v>9500</v>
      </c>
    </row>
    <row r="163" spans="1:3">
      <c r="A163" s="328">
        <f t="shared" si="3"/>
        <v>42</v>
      </c>
      <c r="B163" s="329" t="s">
        <v>704</v>
      </c>
      <c r="C163" s="113">
        <v>11850</v>
      </c>
    </row>
    <row r="164" spans="1:3">
      <c r="A164" s="328">
        <f t="shared" si="3"/>
        <v>43</v>
      </c>
      <c r="B164" s="329" t="s">
        <v>705</v>
      </c>
      <c r="C164" s="113">
        <v>14200</v>
      </c>
    </row>
    <row r="165" spans="1:3">
      <c r="A165" s="328">
        <f t="shared" si="3"/>
        <v>44</v>
      </c>
      <c r="B165" s="329" t="s">
        <v>706</v>
      </c>
      <c r="C165" s="113">
        <v>11850</v>
      </c>
    </row>
    <row r="166" spans="1:3">
      <c r="A166" s="328">
        <f t="shared" si="3"/>
        <v>45</v>
      </c>
      <c r="B166" s="329" t="s">
        <v>707</v>
      </c>
      <c r="C166" s="113">
        <v>9500</v>
      </c>
    </row>
    <row r="167" spans="1:3">
      <c r="A167" s="328">
        <f t="shared" si="3"/>
        <v>46</v>
      </c>
      <c r="B167" s="329" t="s">
        <v>708</v>
      </c>
      <c r="C167" s="113">
        <v>11850</v>
      </c>
    </row>
    <row r="168" spans="1:3">
      <c r="A168" s="328">
        <f t="shared" si="3"/>
        <v>47</v>
      </c>
      <c r="B168" s="329" t="s">
        <v>709</v>
      </c>
      <c r="C168" s="113">
        <v>21300</v>
      </c>
    </row>
    <row r="169" spans="1:3">
      <c r="A169" s="328">
        <f t="shared" si="3"/>
        <v>48</v>
      </c>
      <c r="B169" s="329" t="s">
        <v>981</v>
      </c>
      <c r="C169" s="113">
        <v>21300</v>
      </c>
    </row>
    <row r="170" spans="1:3">
      <c r="A170" s="328">
        <f t="shared" si="3"/>
        <v>49</v>
      </c>
      <c r="B170" s="329" t="s">
        <v>710</v>
      </c>
      <c r="C170" s="113">
        <v>21300</v>
      </c>
    </row>
    <row r="171" spans="1:3">
      <c r="A171" s="328">
        <f t="shared" si="3"/>
        <v>50</v>
      </c>
      <c r="B171" s="329" t="s">
        <v>711</v>
      </c>
      <c r="C171" s="113">
        <v>9500</v>
      </c>
    </row>
    <row r="172" spans="1:3">
      <c r="A172" s="328">
        <f t="shared" si="3"/>
        <v>51</v>
      </c>
      <c r="B172" s="329" t="s">
        <v>712</v>
      </c>
      <c r="C172" s="113">
        <v>9500</v>
      </c>
    </row>
    <row r="173" spans="1:3">
      <c r="A173" s="328">
        <f t="shared" si="3"/>
        <v>52</v>
      </c>
      <c r="B173" s="329" t="s">
        <v>713</v>
      </c>
      <c r="C173" s="113">
        <v>9500</v>
      </c>
    </row>
    <row r="174" spans="1:3">
      <c r="A174" s="328">
        <f t="shared" si="3"/>
        <v>53</v>
      </c>
      <c r="B174" s="329" t="s">
        <v>714</v>
      </c>
      <c r="C174" s="113">
        <v>16600</v>
      </c>
    </row>
    <row r="175" spans="1:3" ht="25.5">
      <c r="A175" s="328">
        <f t="shared" si="3"/>
        <v>54</v>
      </c>
      <c r="B175" s="329" t="s">
        <v>1317</v>
      </c>
      <c r="C175" s="113">
        <v>21300</v>
      </c>
    </row>
    <row r="176" spans="1:3">
      <c r="A176" s="328">
        <v>55</v>
      </c>
      <c r="B176" s="329" t="s">
        <v>715</v>
      </c>
      <c r="C176" s="113">
        <v>21300</v>
      </c>
    </row>
    <row r="177" spans="1:3">
      <c r="A177" s="328">
        <f t="shared" si="3"/>
        <v>56</v>
      </c>
      <c r="B177" s="329" t="s">
        <v>716</v>
      </c>
      <c r="C177" s="113">
        <v>13000</v>
      </c>
    </row>
    <row r="178" spans="1:3">
      <c r="A178" s="328">
        <f t="shared" si="3"/>
        <v>57</v>
      </c>
      <c r="B178" s="329" t="s">
        <v>717</v>
      </c>
      <c r="C178" s="113">
        <v>11850</v>
      </c>
    </row>
    <row r="179" spans="1:3" ht="25.5">
      <c r="A179" s="85" t="s">
        <v>1495</v>
      </c>
      <c r="B179" s="85" t="s">
        <v>1602</v>
      </c>
      <c r="C179" s="216" t="s">
        <v>1561</v>
      </c>
    </row>
    <row r="180" spans="1:3">
      <c r="A180" s="328">
        <f>A178+1</f>
        <v>58</v>
      </c>
      <c r="B180" s="329" t="s">
        <v>718</v>
      </c>
      <c r="C180" s="113">
        <v>16600</v>
      </c>
    </row>
    <row r="181" spans="1:3">
      <c r="A181" s="328">
        <f t="shared" si="3"/>
        <v>59</v>
      </c>
      <c r="B181" s="329" t="s">
        <v>982</v>
      </c>
      <c r="C181" s="113">
        <v>11850</v>
      </c>
    </row>
    <row r="182" spans="1:3">
      <c r="A182" s="328">
        <f t="shared" si="3"/>
        <v>60</v>
      </c>
      <c r="B182" s="329" t="s">
        <v>983</v>
      </c>
      <c r="C182" s="113">
        <v>16600</v>
      </c>
    </row>
    <row r="183" spans="1:3">
      <c r="A183" s="328">
        <f t="shared" si="3"/>
        <v>61</v>
      </c>
      <c r="B183" s="329" t="s">
        <v>719</v>
      </c>
      <c r="C183" s="113">
        <v>9500</v>
      </c>
    </row>
    <row r="184" spans="1:3">
      <c r="A184" s="328">
        <f t="shared" si="3"/>
        <v>62</v>
      </c>
      <c r="B184" s="329" t="s">
        <v>720</v>
      </c>
      <c r="C184" s="113">
        <v>16600</v>
      </c>
    </row>
    <row r="185" spans="1:3">
      <c r="A185" s="328">
        <f t="shared" si="3"/>
        <v>63</v>
      </c>
      <c r="B185" s="329" t="s">
        <v>721</v>
      </c>
      <c r="C185" s="113">
        <v>21300</v>
      </c>
    </row>
    <row r="186" spans="1:3">
      <c r="A186" s="328">
        <f t="shared" si="3"/>
        <v>64</v>
      </c>
      <c r="B186" s="329" t="s">
        <v>722</v>
      </c>
      <c r="C186" s="113">
        <v>19000</v>
      </c>
    </row>
    <row r="187" spans="1:3">
      <c r="A187" s="328">
        <f t="shared" si="3"/>
        <v>65</v>
      </c>
      <c r="B187" s="329" t="s">
        <v>723</v>
      </c>
      <c r="C187" s="113">
        <v>19000</v>
      </c>
    </row>
    <row r="188" spans="1:3">
      <c r="A188" s="328">
        <f t="shared" ref="A188:A275" si="4">A187+1</f>
        <v>66</v>
      </c>
      <c r="B188" s="329" t="s">
        <v>724</v>
      </c>
      <c r="C188" s="113">
        <v>28400</v>
      </c>
    </row>
    <row r="189" spans="1:3">
      <c r="A189" s="328">
        <f t="shared" si="4"/>
        <v>67</v>
      </c>
      <c r="B189" s="329" t="s">
        <v>725</v>
      </c>
      <c r="C189" s="113">
        <v>42700</v>
      </c>
    </row>
    <row r="190" spans="1:3">
      <c r="A190" s="328">
        <f t="shared" si="4"/>
        <v>68</v>
      </c>
      <c r="B190" s="329" t="s">
        <v>726</v>
      </c>
      <c r="C190" s="113">
        <v>42700</v>
      </c>
    </row>
    <row r="191" spans="1:3">
      <c r="A191" s="328">
        <f t="shared" si="4"/>
        <v>69</v>
      </c>
      <c r="B191" s="329" t="s">
        <v>727</v>
      </c>
      <c r="C191" s="113">
        <v>42700</v>
      </c>
    </row>
    <row r="192" spans="1:3">
      <c r="A192" s="328">
        <f t="shared" si="4"/>
        <v>70</v>
      </c>
      <c r="B192" s="329" t="s">
        <v>728</v>
      </c>
      <c r="C192" s="113">
        <v>28400</v>
      </c>
    </row>
    <row r="193" spans="1:3">
      <c r="A193" s="328">
        <f t="shared" si="4"/>
        <v>71</v>
      </c>
      <c r="B193" s="329" t="s">
        <v>729</v>
      </c>
      <c r="C193" s="113">
        <v>28400</v>
      </c>
    </row>
    <row r="194" spans="1:3">
      <c r="A194" s="328">
        <f t="shared" si="4"/>
        <v>72</v>
      </c>
      <c r="B194" s="329" t="s">
        <v>730</v>
      </c>
      <c r="C194" s="113">
        <v>35600</v>
      </c>
    </row>
    <row r="195" spans="1:3">
      <c r="A195" s="328">
        <f t="shared" si="4"/>
        <v>73</v>
      </c>
      <c r="B195" s="329" t="s">
        <v>731</v>
      </c>
      <c r="C195" s="113">
        <v>21300</v>
      </c>
    </row>
    <row r="196" spans="1:3">
      <c r="A196" s="328">
        <f t="shared" si="4"/>
        <v>74</v>
      </c>
      <c r="B196" s="329" t="s">
        <v>732</v>
      </c>
      <c r="C196" s="113">
        <v>19000</v>
      </c>
    </row>
    <row r="197" spans="1:3">
      <c r="A197" s="328">
        <f t="shared" si="4"/>
        <v>75</v>
      </c>
      <c r="B197" s="329" t="s">
        <v>733</v>
      </c>
      <c r="C197" s="113">
        <v>19000</v>
      </c>
    </row>
    <row r="198" spans="1:3">
      <c r="A198" s="328">
        <f t="shared" si="4"/>
        <v>76</v>
      </c>
      <c r="B198" s="329" t="s">
        <v>734</v>
      </c>
      <c r="C198" s="113">
        <v>23700</v>
      </c>
    </row>
    <row r="199" spans="1:3">
      <c r="A199" s="328">
        <f t="shared" si="4"/>
        <v>77</v>
      </c>
      <c r="B199" s="329" t="s">
        <v>735</v>
      </c>
      <c r="C199" s="113">
        <v>28400</v>
      </c>
    </row>
    <row r="200" spans="1:3">
      <c r="A200" s="328">
        <f t="shared" si="4"/>
        <v>78</v>
      </c>
      <c r="B200" s="329" t="s">
        <v>736</v>
      </c>
      <c r="C200" s="113">
        <v>28400</v>
      </c>
    </row>
    <row r="201" spans="1:3">
      <c r="A201" s="328">
        <f t="shared" si="4"/>
        <v>79</v>
      </c>
      <c r="B201" s="329" t="s">
        <v>737</v>
      </c>
      <c r="C201" s="113">
        <v>28400</v>
      </c>
    </row>
    <row r="202" spans="1:3">
      <c r="A202" s="328">
        <f t="shared" si="4"/>
        <v>80</v>
      </c>
      <c r="B202" s="329" t="s">
        <v>738</v>
      </c>
      <c r="C202" s="113">
        <v>28400</v>
      </c>
    </row>
    <row r="203" spans="1:3">
      <c r="A203" s="328">
        <f t="shared" si="4"/>
        <v>81</v>
      </c>
      <c r="B203" s="329" t="s">
        <v>739</v>
      </c>
      <c r="C203" s="113">
        <v>28400</v>
      </c>
    </row>
    <row r="204" spans="1:3">
      <c r="A204" s="328">
        <f t="shared" si="4"/>
        <v>82</v>
      </c>
      <c r="B204" s="329" t="s">
        <v>740</v>
      </c>
      <c r="C204" s="113">
        <v>28400</v>
      </c>
    </row>
    <row r="205" spans="1:3">
      <c r="A205" s="328">
        <f t="shared" si="4"/>
        <v>83</v>
      </c>
      <c r="B205" s="329" t="s">
        <v>741</v>
      </c>
      <c r="C205" s="113">
        <v>28400</v>
      </c>
    </row>
    <row r="206" spans="1:3">
      <c r="A206" s="328">
        <f t="shared" si="4"/>
        <v>84</v>
      </c>
      <c r="B206" s="329" t="s">
        <v>742</v>
      </c>
      <c r="C206" s="113">
        <v>28400</v>
      </c>
    </row>
    <row r="207" spans="1:3">
      <c r="A207" s="328">
        <f t="shared" si="4"/>
        <v>85</v>
      </c>
      <c r="B207" s="329" t="s">
        <v>984</v>
      </c>
      <c r="C207" s="113">
        <v>28400</v>
      </c>
    </row>
    <row r="208" spans="1:3">
      <c r="A208" s="328">
        <f t="shared" si="4"/>
        <v>86</v>
      </c>
      <c r="B208" s="329" t="s">
        <v>743</v>
      </c>
      <c r="C208" s="113">
        <v>28400</v>
      </c>
    </row>
    <row r="209" spans="1:3">
      <c r="A209" s="328">
        <f t="shared" si="4"/>
        <v>87</v>
      </c>
      <c r="B209" s="329" t="s">
        <v>985</v>
      </c>
      <c r="C209" s="113">
        <v>35600</v>
      </c>
    </row>
    <row r="210" spans="1:3" ht="25.5">
      <c r="A210" s="328">
        <f t="shared" si="4"/>
        <v>88</v>
      </c>
      <c r="B210" s="329" t="s">
        <v>1318</v>
      </c>
      <c r="C210" s="113">
        <v>40000</v>
      </c>
    </row>
    <row r="211" spans="1:3" ht="25.5">
      <c r="A211" s="328">
        <v>89</v>
      </c>
      <c r="B211" s="329" t="s">
        <v>986</v>
      </c>
      <c r="C211" s="113">
        <v>42700</v>
      </c>
    </row>
    <row r="212" spans="1:3">
      <c r="A212" s="328">
        <v>90</v>
      </c>
      <c r="B212" s="329" t="s">
        <v>744</v>
      </c>
      <c r="C212" s="113">
        <v>28400</v>
      </c>
    </row>
    <row r="213" spans="1:3">
      <c r="A213" s="328">
        <f t="shared" si="4"/>
        <v>91</v>
      </c>
      <c r="B213" s="329" t="s">
        <v>745</v>
      </c>
      <c r="C213" s="113">
        <v>28400</v>
      </c>
    </row>
    <row r="214" spans="1:3">
      <c r="A214" s="328">
        <f t="shared" si="4"/>
        <v>92</v>
      </c>
      <c r="B214" s="329" t="s">
        <v>987</v>
      </c>
      <c r="C214" s="113">
        <v>21300</v>
      </c>
    </row>
    <row r="215" spans="1:3">
      <c r="A215" s="328">
        <f t="shared" si="4"/>
        <v>93</v>
      </c>
      <c r="B215" s="329" t="s">
        <v>746</v>
      </c>
      <c r="C215" s="113">
        <v>21300</v>
      </c>
    </row>
    <row r="216" spans="1:3">
      <c r="A216" s="328">
        <f t="shared" si="4"/>
        <v>94</v>
      </c>
      <c r="B216" s="329" t="s">
        <v>747</v>
      </c>
      <c r="C216" s="113">
        <v>23700</v>
      </c>
    </row>
    <row r="217" spans="1:3">
      <c r="A217" s="328">
        <f t="shared" si="4"/>
        <v>95</v>
      </c>
      <c r="B217" s="329" t="s">
        <v>748</v>
      </c>
      <c r="C217" s="113">
        <v>23700</v>
      </c>
    </row>
    <row r="218" spans="1:3" ht="25.5">
      <c r="A218" s="328">
        <f t="shared" si="4"/>
        <v>96</v>
      </c>
      <c r="B218" s="329" t="s">
        <v>1319</v>
      </c>
      <c r="C218" s="113">
        <v>28400</v>
      </c>
    </row>
    <row r="219" spans="1:3">
      <c r="A219" s="328">
        <v>97</v>
      </c>
      <c r="B219" s="329" t="s">
        <v>749</v>
      </c>
      <c r="C219" s="113">
        <v>28400</v>
      </c>
    </row>
    <row r="220" spans="1:3">
      <c r="A220" s="328">
        <f t="shared" si="4"/>
        <v>98</v>
      </c>
      <c r="B220" s="329" t="s">
        <v>750</v>
      </c>
      <c r="C220" s="113">
        <v>28400</v>
      </c>
    </row>
    <row r="221" spans="1:3">
      <c r="A221" s="328">
        <f t="shared" si="4"/>
        <v>99</v>
      </c>
      <c r="B221" s="329" t="s">
        <v>751</v>
      </c>
      <c r="C221" s="113">
        <v>28400</v>
      </c>
    </row>
    <row r="222" spans="1:3">
      <c r="A222" s="328">
        <f t="shared" si="4"/>
        <v>100</v>
      </c>
      <c r="B222" s="329" t="s">
        <v>752</v>
      </c>
      <c r="C222" s="113">
        <v>35600</v>
      </c>
    </row>
    <row r="223" spans="1:3">
      <c r="A223" s="328">
        <f t="shared" si="4"/>
        <v>101</v>
      </c>
      <c r="B223" s="329" t="s">
        <v>753</v>
      </c>
      <c r="C223" s="113">
        <v>28400</v>
      </c>
    </row>
    <row r="224" spans="1:3">
      <c r="A224" s="328">
        <f t="shared" si="4"/>
        <v>102</v>
      </c>
      <c r="B224" s="329" t="s">
        <v>754</v>
      </c>
      <c r="C224" s="113">
        <v>42700</v>
      </c>
    </row>
    <row r="225" spans="1:3">
      <c r="A225" s="328">
        <f t="shared" si="4"/>
        <v>103</v>
      </c>
      <c r="B225" s="329" t="s">
        <v>755</v>
      </c>
      <c r="C225" s="113">
        <v>28400</v>
      </c>
    </row>
    <row r="226" spans="1:3">
      <c r="A226" s="328">
        <f t="shared" si="4"/>
        <v>104</v>
      </c>
      <c r="B226" s="329" t="s">
        <v>756</v>
      </c>
      <c r="C226" s="113">
        <v>28400</v>
      </c>
    </row>
    <row r="227" spans="1:3">
      <c r="A227" s="328">
        <f t="shared" si="4"/>
        <v>105</v>
      </c>
      <c r="B227" s="329" t="s">
        <v>757</v>
      </c>
      <c r="C227" s="113">
        <v>28400</v>
      </c>
    </row>
    <row r="228" spans="1:3">
      <c r="A228" s="328">
        <f t="shared" si="4"/>
        <v>106</v>
      </c>
      <c r="B228" s="329" t="s">
        <v>758</v>
      </c>
      <c r="C228" s="113">
        <v>35600</v>
      </c>
    </row>
    <row r="229" spans="1:3">
      <c r="A229" s="328">
        <f t="shared" si="4"/>
        <v>107</v>
      </c>
      <c r="B229" s="329" t="s">
        <v>759</v>
      </c>
      <c r="C229" s="113">
        <v>21300</v>
      </c>
    </row>
    <row r="230" spans="1:3">
      <c r="A230" s="328">
        <f t="shared" si="4"/>
        <v>108</v>
      </c>
      <c r="B230" s="329" t="s">
        <v>760</v>
      </c>
      <c r="C230" s="113">
        <v>21300</v>
      </c>
    </row>
    <row r="231" spans="1:3">
      <c r="A231" s="328">
        <f t="shared" si="4"/>
        <v>109</v>
      </c>
      <c r="B231" s="329" t="s">
        <v>761</v>
      </c>
      <c r="C231" s="113">
        <v>14200</v>
      </c>
    </row>
    <row r="232" spans="1:3">
      <c r="A232" s="328">
        <f t="shared" si="4"/>
        <v>110</v>
      </c>
      <c r="B232" s="329" t="s">
        <v>762</v>
      </c>
      <c r="C232" s="113">
        <v>28400</v>
      </c>
    </row>
    <row r="233" spans="1:3">
      <c r="A233" s="328">
        <f t="shared" si="4"/>
        <v>111</v>
      </c>
      <c r="B233" s="329" t="s">
        <v>763</v>
      </c>
      <c r="C233" s="113">
        <v>28400</v>
      </c>
    </row>
    <row r="234" spans="1:3">
      <c r="A234" s="328">
        <f t="shared" si="4"/>
        <v>112</v>
      </c>
      <c r="B234" s="329" t="s">
        <v>764</v>
      </c>
      <c r="C234" s="113">
        <v>28400</v>
      </c>
    </row>
    <row r="235" spans="1:3">
      <c r="A235" s="328">
        <f t="shared" si="4"/>
        <v>113</v>
      </c>
      <c r="B235" s="329" t="s">
        <v>765</v>
      </c>
      <c r="C235" s="113">
        <v>35600</v>
      </c>
    </row>
    <row r="236" spans="1:3">
      <c r="A236" s="328">
        <f t="shared" si="4"/>
        <v>114</v>
      </c>
      <c r="B236" s="329" t="s">
        <v>766</v>
      </c>
      <c r="C236" s="113">
        <v>35600</v>
      </c>
    </row>
    <row r="237" spans="1:3">
      <c r="A237" s="328">
        <f t="shared" si="4"/>
        <v>115</v>
      </c>
      <c r="B237" s="329" t="s">
        <v>767</v>
      </c>
      <c r="C237" s="113">
        <v>21300</v>
      </c>
    </row>
    <row r="238" spans="1:3" ht="25.5">
      <c r="A238" s="85" t="s">
        <v>1495</v>
      </c>
      <c r="B238" s="85" t="s">
        <v>1602</v>
      </c>
      <c r="C238" s="216" t="s">
        <v>1561</v>
      </c>
    </row>
    <row r="239" spans="1:3" ht="25.5">
      <c r="A239" s="328">
        <f>A237+1</f>
        <v>116</v>
      </c>
      <c r="B239" s="329" t="s">
        <v>1320</v>
      </c>
      <c r="C239" s="113">
        <v>16600</v>
      </c>
    </row>
    <row r="240" spans="1:3">
      <c r="A240" s="328">
        <v>117</v>
      </c>
      <c r="B240" s="329" t="s">
        <v>768</v>
      </c>
      <c r="C240" s="113">
        <v>21300</v>
      </c>
    </row>
    <row r="241" spans="1:3">
      <c r="A241" s="328">
        <f>A240+1</f>
        <v>118</v>
      </c>
      <c r="B241" s="329" t="s">
        <v>769</v>
      </c>
      <c r="C241" s="113">
        <v>16600</v>
      </c>
    </row>
    <row r="242" spans="1:3">
      <c r="A242" s="328">
        <f t="shared" si="4"/>
        <v>119</v>
      </c>
      <c r="B242" s="329" t="s">
        <v>1321</v>
      </c>
      <c r="C242" s="113">
        <v>21300</v>
      </c>
    </row>
    <row r="243" spans="1:3">
      <c r="A243" s="328">
        <v>120</v>
      </c>
      <c r="B243" s="329" t="s">
        <v>770</v>
      </c>
      <c r="C243" s="113">
        <v>14200</v>
      </c>
    </row>
    <row r="244" spans="1:3">
      <c r="A244" s="328">
        <f t="shared" si="4"/>
        <v>121</v>
      </c>
      <c r="B244" s="329" t="s">
        <v>771</v>
      </c>
      <c r="C244" s="113">
        <v>21300</v>
      </c>
    </row>
    <row r="245" spans="1:3">
      <c r="A245" s="328">
        <f t="shared" si="4"/>
        <v>122</v>
      </c>
      <c r="B245" s="329" t="s">
        <v>772</v>
      </c>
      <c r="C245" s="113">
        <v>28400</v>
      </c>
    </row>
    <row r="246" spans="1:3">
      <c r="A246" s="328">
        <f t="shared" si="4"/>
        <v>123</v>
      </c>
      <c r="B246" s="329" t="s">
        <v>773</v>
      </c>
      <c r="C246" s="113">
        <v>21300</v>
      </c>
    </row>
    <row r="247" spans="1:3">
      <c r="A247" s="328">
        <f t="shared" si="4"/>
        <v>124</v>
      </c>
      <c r="B247" s="329" t="s">
        <v>774</v>
      </c>
      <c r="C247" s="113">
        <v>28400</v>
      </c>
    </row>
    <row r="248" spans="1:3">
      <c r="A248" s="328">
        <f t="shared" si="4"/>
        <v>125</v>
      </c>
      <c r="B248" s="329" t="s">
        <v>775</v>
      </c>
      <c r="C248" s="113">
        <v>28400</v>
      </c>
    </row>
    <row r="249" spans="1:3">
      <c r="A249" s="328">
        <f t="shared" si="4"/>
        <v>126</v>
      </c>
      <c r="B249" s="329" t="s">
        <v>776</v>
      </c>
      <c r="C249" s="113">
        <v>21300</v>
      </c>
    </row>
    <row r="250" spans="1:3">
      <c r="A250" s="328">
        <f t="shared" si="4"/>
        <v>127</v>
      </c>
      <c r="B250" s="329" t="s">
        <v>1085</v>
      </c>
      <c r="C250" s="113">
        <v>9500</v>
      </c>
    </row>
    <row r="251" spans="1:3">
      <c r="A251" s="328">
        <f t="shared" si="4"/>
        <v>128</v>
      </c>
      <c r="B251" s="329" t="s">
        <v>777</v>
      </c>
      <c r="C251" s="113">
        <v>35600</v>
      </c>
    </row>
    <row r="252" spans="1:3">
      <c r="A252" s="328">
        <f t="shared" si="4"/>
        <v>129</v>
      </c>
      <c r="B252" s="329" t="s">
        <v>778</v>
      </c>
      <c r="C252" s="113">
        <v>14200</v>
      </c>
    </row>
    <row r="253" spans="1:3">
      <c r="A253" s="328">
        <f t="shared" si="4"/>
        <v>130</v>
      </c>
      <c r="B253" s="329" t="s">
        <v>779</v>
      </c>
      <c r="C253" s="113">
        <v>14200</v>
      </c>
    </row>
    <row r="254" spans="1:3">
      <c r="A254" s="328">
        <f t="shared" si="4"/>
        <v>131</v>
      </c>
      <c r="B254" s="329" t="s">
        <v>780</v>
      </c>
      <c r="C254" s="113">
        <v>14200</v>
      </c>
    </row>
    <row r="255" spans="1:3">
      <c r="A255" s="328">
        <f t="shared" si="4"/>
        <v>132</v>
      </c>
      <c r="B255" s="329" t="s">
        <v>781</v>
      </c>
      <c r="C255" s="113">
        <v>28400</v>
      </c>
    </row>
    <row r="256" spans="1:3">
      <c r="A256" s="328">
        <f t="shared" si="4"/>
        <v>133</v>
      </c>
      <c r="B256" s="329" t="s">
        <v>782</v>
      </c>
      <c r="C256" s="113">
        <v>35600</v>
      </c>
    </row>
    <row r="257" spans="1:3">
      <c r="A257" s="328">
        <f t="shared" si="4"/>
        <v>134</v>
      </c>
      <c r="B257" s="329" t="s">
        <v>783</v>
      </c>
      <c r="C257" s="113">
        <v>30800</v>
      </c>
    </row>
    <row r="258" spans="1:3">
      <c r="A258" s="328">
        <f t="shared" si="4"/>
        <v>135</v>
      </c>
      <c r="B258" s="329" t="s">
        <v>784</v>
      </c>
      <c r="C258" s="113">
        <v>35600</v>
      </c>
    </row>
    <row r="259" spans="1:3">
      <c r="A259" s="328">
        <f t="shared" si="4"/>
        <v>136</v>
      </c>
      <c r="B259" s="329" t="s">
        <v>785</v>
      </c>
      <c r="C259" s="113">
        <v>30800</v>
      </c>
    </row>
    <row r="260" spans="1:3">
      <c r="A260" s="328">
        <f t="shared" si="4"/>
        <v>137</v>
      </c>
      <c r="B260" s="329" t="s">
        <v>786</v>
      </c>
      <c r="C260" s="113">
        <v>28400</v>
      </c>
    </row>
    <row r="261" spans="1:3" ht="25.5">
      <c r="A261" s="328">
        <f t="shared" si="4"/>
        <v>138</v>
      </c>
      <c r="B261" s="329" t="s">
        <v>1322</v>
      </c>
      <c r="C261" s="113">
        <v>33200</v>
      </c>
    </row>
    <row r="262" spans="1:3">
      <c r="A262" s="328">
        <v>139</v>
      </c>
      <c r="B262" s="329" t="s">
        <v>787</v>
      </c>
      <c r="C262" s="113">
        <v>28400</v>
      </c>
    </row>
    <row r="263" spans="1:3">
      <c r="A263" s="328">
        <f t="shared" si="4"/>
        <v>140</v>
      </c>
      <c r="B263" s="329" t="s">
        <v>988</v>
      </c>
      <c r="C263" s="113">
        <v>16600</v>
      </c>
    </row>
    <row r="264" spans="1:3">
      <c r="A264" s="328">
        <f t="shared" si="4"/>
        <v>141</v>
      </c>
      <c r="B264" s="329" t="s">
        <v>788</v>
      </c>
      <c r="C264" s="113">
        <v>21300</v>
      </c>
    </row>
    <row r="265" spans="1:3">
      <c r="A265" s="328">
        <f t="shared" si="4"/>
        <v>142</v>
      </c>
      <c r="B265" s="329" t="s">
        <v>989</v>
      </c>
      <c r="C265" s="113">
        <v>14200</v>
      </c>
    </row>
    <row r="266" spans="1:3">
      <c r="A266" s="328">
        <f t="shared" si="4"/>
        <v>143</v>
      </c>
      <c r="B266" s="329" t="s">
        <v>789</v>
      </c>
      <c r="C266" s="113">
        <v>28400</v>
      </c>
    </row>
    <row r="267" spans="1:3">
      <c r="A267" s="328">
        <f t="shared" si="4"/>
        <v>144</v>
      </c>
      <c r="B267" s="329" t="s">
        <v>790</v>
      </c>
      <c r="C267" s="113">
        <v>28400</v>
      </c>
    </row>
    <row r="268" spans="1:3">
      <c r="A268" s="328">
        <f t="shared" si="4"/>
        <v>145</v>
      </c>
      <c r="B268" s="329" t="s">
        <v>791</v>
      </c>
      <c r="C268" s="113">
        <v>21300</v>
      </c>
    </row>
    <row r="269" spans="1:3">
      <c r="A269" s="328">
        <f t="shared" si="4"/>
        <v>146</v>
      </c>
      <c r="B269" s="329" t="s">
        <v>1308</v>
      </c>
      <c r="C269" s="113">
        <v>24900</v>
      </c>
    </row>
    <row r="270" spans="1:3">
      <c r="A270" s="328">
        <f t="shared" si="4"/>
        <v>147</v>
      </c>
      <c r="B270" s="329" t="s">
        <v>990</v>
      </c>
      <c r="C270" s="113">
        <v>21300</v>
      </c>
    </row>
    <row r="271" spans="1:3">
      <c r="A271" s="328">
        <f t="shared" si="4"/>
        <v>148</v>
      </c>
      <c r="B271" s="329" t="s">
        <v>1309</v>
      </c>
      <c r="C271" s="113">
        <v>28400</v>
      </c>
    </row>
    <row r="272" spans="1:3">
      <c r="A272" s="328">
        <f t="shared" si="4"/>
        <v>149</v>
      </c>
      <c r="B272" s="329" t="s">
        <v>1310</v>
      </c>
      <c r="C272" s="113">
        <v>21300</v>
      </c>
    </row>
    <row r="273" spans="1:3">
      <c r="A273" s="328">
        <f t="shared" si="4"/>
        <v>150</v>
      </c>
      <c r="B273" s="329" t="s">
        <v>1311</v>
      </c>
      <c r="C273" s="113">
        <v>9500</v>
      </c>
    </row>
    <row r="274" spans="1:3">
      <c r="A274" s="328">
        <f t="shared" si="4"/>
        <v>151</v>
      </c>
      <c r="B274" s="329" t="s">
        <v>1312</v>
      </c>
      <c r="C274" s="113">
        <v>9500</v>
      </c>
    </row>
    <row r="275" spans="1:3">
      <c r="A275" s="328">
        <f t="shared" si="4"/>
        <v>152</v>
      </c>
      <c r="B275" s="329" t="s">
        <v>1313</v>
      </c>
      <c r="C275" s="113">
        <v>21300</v>
      </c>
    </row>
    <row r="276" spans="1:3">
      <c r="A276" s="328">
        <f>A275+1</f>
        <v>153</v>
      </c>
      <c r="B276" s="329" t="s">
        <v>1314</v>
      </c>
      <c r="C276" s="113">
        <v>21300</v>
      </c>
    </row>
    <row r="277" spans="1:3">
      <c r="A277" s="328">
        <f>A276+1</f>
        <v>154</v>
      </c>
      <c r="B277" s="329" t="s">
        <v>1315</v>
      </c>
      <c r="C277" s="113">
        <v>21300</v>
      </c>
    </row>
    <row r="278" spans="1:3">
      <c r="A278" s="328">
        <v>155</v>
      </c>
      <c r="B278" s="329" t="s">
        <v>1316</v>
      </c>
      <c r="C278" s="113">
        <v>2300</v>
      </c>
    </row>
    <row r="280" spans="1:3">
      <c r="A280" s="330" t="s">
        <v>1323</v>
      </c>
      <c r="B280" s="101"/>
      <c r="C280" s="327" t="s">
        <v>133</v>
      </c>
    </row>
    <row r="281" spans="1:3">
      <c r="A281" s="331"/>
      <c r="B281" s="101"/>
      <c r="C281" s="327"/>
    </row>
    <row r="282" spans="1:3" ht="25.5">
      <c r="A282" s="85" t="s">
        <v>1495</v>
      </c>
      <c r="B282" s="85" t="s">
        <v>1602</v>
      </c>
      <c r="C282" s="216" t="s">
        <v>1561</v>
      </c>
    </row>
    <row r="283" spans="1:3">
      <c r="A283" s="328">
        <v>1</v>
      </c>
      <c r="B283" s="288" t="s">
        <v>1324</v>
      </c>
      <c r="C283" s="113">
        <v>2000</v>
      </c>
    </row>
    <row r="284" spans="1:3">
      <c r="A284" s="328">
        <f t="shared" ref="A284:A323" si="5">A283+1</f>
        <v>2</v>
      </c>
      <c r="B284" s="288" t="s">
        <v>1325</v>
      </c>
      <c r="C284" s="113">
        <v>2400</v>
      </c>
    </row>
    <row r="285" spans="1:3">
      <c r="A285" s="328">
        <f t="shared" si="5"/>
        <v>3</v>
      </c>
      <c r="B285" s="288" t="s">
        <v>991</v>
      </c>
      <c r="C285" s="113">
        <v>2400</v>
      </c>
    </row>
    <row r="286" spans="1:3">
      <c r="A286" s="328">
        <f t="shared" si="5"/>
        <v>4</v>
      </c>
      <c r="B286" s="288" t="s">
        <v>1326</v>
      </c>
      <c r="C286" s="113">
        <v>1000</v>
      </c>
    </row>
    <row r="287" spans="1:3">
      <c r="A287" s="328">
        <f t="shared" si="5"/>
        <v>5</v>
      </c>
      <c r="B287" s="288" t="s">
        <v>1327</v>
      </c>
      <c r="C287" s="113">
        <v>900</v>
      </c>
    </row>
    <row r="288" spans="1:3">
      <c r="A288" s="328">
        <f t="shared" si="5"/>
        <v>6</v>
      </c>
      <c r="B288" s="288" t="s">
        <v>1633</v>
      </c>
      <c r="C288" s="113">
        <v>2400</v>
      </c>
    </row>
    <row r="289" spans="1:3">
      <c r="A289" s="328">
        <f t="shared" si="5"/>
        <v>7</v>
      </c>
      <c r="B289" s="288" t="s">
        <v>1634</v>
      </c>
      <c r="C289" s="113">
        <v>1800</v>
      </c>
    </row>
    <row r="290" spans="1:3">
      <c r="A290" s="328">
        <f t="shared" si="5"/>
        <v>8</v>
      </c>
      <c r="B290" s="288" t="s">
        <v>1328</v>
      </c>
      <c r="C290" s="113">
        <v>3100</v>
      </c>
    </row>
    <row r="291" spans="1:3">
      <c r="A291" s="328">
        <f t="shared" si="5"/>
        <v>9</v>
      </c>
      <c r="B291" s="288" t="s">
        <v>1329</v>
      </c>
      <c r="C291" s="113">
        <v>1000</v>
      </c>
    </row>
    <row r="292" spans="1:3">
      <c r="A292" s="328">
        <f t="shared" si="5"/>
        <v>10</v>
      </c>
      <c r="B292" s="288" t="s">
        <v>1330</v>
      </c>
      <c r="C292" s="113">
        <v>1000</v>
      </c>
    </row>
    <row r="293" spans="1:3">
      <c r="A293" s="328">
        <f t="shared" si="5"/>
        <v>11</v>
      </c>
      <c r="B293" s="288" t="s">
        <v>1331</v>
      </c>
      <c r="C293" s="113">
        <v>2500</v>
      </c>
    </row>
    <row r="294" spans="1:3">
      <c r="A294" s="328">
        <f t="shared" si="5"/>
        <v>12</v>
      </c>
      <c r="B294" s="288" t="s">
        <v>1332</v>
      </c>
      <c r="C294" s="113">
        <v>650</v>
      </c>
    </row>
    <row r="295" spans="1:3">
      <c r="A295" s="328">
        <f t="shared" si="5"/>
        <v>13</v>
      </c>
      <c r="B295" s="288" t="s">
        <v>1333</v>
      </c>
      <c r="C295" s="113">
        <v>3000</v>
      </c>
    </row>
    <row r="296" spans="1:3">
      <c r="A296" s="328">
        <f t="shared" si="5"/>
        <v>14</v>
      </c>
      <c r="B296" s="288" t="s">
        <v>1334</v>
      </c>
      <c r="C296" s="113">
        <v>2800</v>
      </c>
    </row>
    <row r="297" spans="1:3">
      <c r="A297" s="328">
        <f t="shared" si="5"/>
        <v>15</v>
      </c>
      <c r="B297" s="288" t="s">
        <v>1335</v>
      </c>
      <c r="C297" s="113">
        <v>3000</v>
      </c>
    </row>
    <row r="298" spans="1:3">
      <c r="A298" s="328">
        <f t="shared" si="5"/>
        <v>16</v>
      </c>
      <c r="B298" s="288" t="s">
        <v>992</v>
      </c>
      <c r="C298" s="113">
        <v>2800</v>
      </c>
    </row>
    <row r="299" spans="1:3">
      <c r="A299" s="328">
        <f t="shared" si="5"/>
        <v>17</v>
      </c>
      <c r="B299" s="288" t="s">
        <v>1336</v>
      </c>
      <c r="C299" s="113">
        <v>650</v>
      </c>
    </row>
    <row r="300" spans="1:3" ht="25.5">
      <c r="A300" s="85" t="s">
        <v>1495</v>
      </c>
      <c r="B300" s="85" t="s">
        <v>1602</v>
      </c>
      <c r="C300" s="216" t="s">
        <v>1561</v>
      </c>
    </row>
    <row r="301" spans="1:3">
      <c r="A301" s="328">
        <f>A299+1</f>
        <v>18</v>
      </c>
      <c r="B301" s="288" t="s">
        <v>1337</v>
      </c>
      <c r="C301" s="113">
        <v>2500</v>
      </c>
    </row>
    <row r="302" spans="1:3">
      <c r="A302" s="328">
        <f t="shared" si="5"/>
        <v>19</v>
      </c>
      <c r="B302" s="288" t="s">
        <v>1338</v>
      </c>
      <c r="C302" s="113">
        <v>3200</v>
      </c>
    </row>
    <row r="303" spans="1:3">
      <c r="A303" s="328">
        <f t="shared" si="5"/>
        <v>20</v>
      </c>
      <c r="B303" s="288" t="s">
        <v>1339</v>
      </c>
      <c r="C303" s="113">
        <v>2800</v>
      </c>
    </row>
    <row r="304" spans="1:3">
      <c r="A304" s="328">
        <f t="shared" si="5"/>
        <v>21</v>
      </c>
      <c r="B304" s="288" t="s">
        <v>1340</v>
      </c>
      <c r="C304" s="113">
        <v>3700</v>
      </c>
    </row>
    <row r="305" spans="1:3">
      <c r="A305" s="328">
        <f t="shared" si="5"/>
        <v>22</v>
      </c>
      <c r="B305" s="288" t="s">
        <v>1341</v>
      </c>
      <c r="C305" s="113">
        <v>3000</v>
      </c>
    </row>
    <row r="306" spans="1:3">
      <c r="A306" s="328">
        <f t="shared" si="5"/>
        <v>23</v>
      </c>
      <c r="B306" s="288" t="s">
        <v>1342</v>
      </c>
      <c r="C306" s="113">
        <v>900</v>
      </c>
    </row>
    <row r="307" spans="1:3">
      <c r="A307" s="328">
        <f t="shared" si="5"/>
        <v>24</v>
      </c>
      <c r="B307" s="288" t="s">
        <v>472</v>
      </c>
      <c r="C307" s="113">
        <v>900</v>
      </c>
    </row>
    <row r="308" spans="1:3">
      <c r="A308" s="328">
        <f t="shared" si="5"/>
        <v>25</v>
      </c>
      <c r="B308" s="288" t="s">
        <v>473</v>
      </c>
      <c r="C308" s="113">
        <v>2800</v>
      </c>
    </row>
    <row r="309" spans="1:3">
      <c r="A309" s="328">
        <f t="shared" si="5"/>
        <v>26</v>
      </c>
      <c r="B309" s="288" t="s">
        <v>474</v>
      </c>
      <c r="C309" s="113">
        <v>3000</v>
      </c>
    </row>
    <row r="310" spans="1:3">
      <c r="A310" s="328">
        <f>A309+1</f>
        <v>27</v>
      </c>
      <c r="B310" s="288" t="s">
        <v>475</v>
      </c>
      <c r="C310" s="113">
        <v>650</v>
      </c>
    </row>
    <row r="311" spans="1:3">
      <c r="A311" s="328">
        <f t="shared" si="5"/>
        <v>28</v>
      </c>
      <c r="B311" s="288" t="s">
        <v>476</v>
      </c>
      <c r="C311" s="113">
        <v>1000</v>
      </c>
    </row>
    <row r="312" spans="1:3">
      <c r="A312" s="328">
        <f t="shared" si="5"/>
        <v>29</v>
      </c>
      <c r="B312" s="288" t="s">
        <v>477</v>
      </c>
      <c r="C312" s="113">
        <v>3750</v>
      </c>
    </row>
    <row r="313" spans="1:3">
      <c r="A313" s="328">
        <f t="shared" si="5"/>
        <v>30</v>
      </c>
      <c r="B313" s="288" t="s">
        <v>478</v>
      </c>
      <c r="C313" s="113">
        <v>3000</v>
      </c>
    </row>
    <row r="314" spans="1:3">
      <c r="A314" s="328">
        <f t="shared" si="5"/>
        <v>31</v>
      </c>
      <c r="B314" s="288" t="s">
        <v>479</v>
      </c>
      <c r="C314" s="113">
        <v>2800</v>
      </c>
    </row>
    <row r="315" spans="1:3">
      <c r="A315" s="328">
        <f t="shared" si="5"/>
        <v>32</v>
      </c>
      <c r="B315" s="288" t="s">
        <v>480</v>
      </c>
      <c r="C315" s="113">
        <v>1200</v>
      </c>
    </row>
    <row r="316" spans="1:3">
      <c r="A316" s="328">
        <f t="shared" si="5"/>
        <v>33</v>
      </c>
      <c r="B316" s="288" t="s">
        <v>481</v>
      </c>
      <c r="C316" s="113">
        <v>1000</v>
      </c>
    </row>
    <row r="317" spans="1:3">
      <c r="A317" s="328">
        <f t="shared" si="5"/>
        <v>34</v>
      </c>
      <c r="B317" s="288" t="s">
        <v>482</v>
      </c>
      <c r="C317" s="113">
        <v>1000</v>
      </c>
    </row>
    <row r="318" spans="1:3">
      <c r="A318" s="328">
        <f t="shared" si="5"/>
        <v>35</v>
      </c>
      <c r="B318" s="288" t="s">
        <v>483</v>
      </c>
      <c r="C318" s="113">
        <v>1000</v>
      </c>
    </row>
    <row r="319" spans="1:3">
      <c r="A319" s="328">
        <f t="shared" si="5"/>
        <v>36</v>
      </c>
      <c r="B319" s="288" t="s">
        <v>484</v>
      </c>
      <c r="C319" s="113">
        <v>1800</v>
      </c>
    </row>
    <row r="320" spans="1:3">
      <c r="A320" s="328">
        <f t="shared" si="5"/>
        <v>37</v>
      </c>
      <c r="B320" s="288" t="s">
        <v>485</v>
      </c>
      <c r="C320" s="113">
        <v>1000</v>
      </c>
    </row>
    <row r="321" spans="1:4">
      <c r="A321" s="332">
        <f t="shared" si="5"/>
        <v>38</v>
      </c>
      <c r="B321" s="288" t="s">
        <v>486</v>
      </c>
      <c r="C321" s="113">
        <v>650</v>
      </c>
    </row>
    <row r="322" spans="1:4">
      <c r="A322" s="332">
        <f t="shared" si="5"/>
        <v>39</v>
      </c>
      <c r="B322" s="288" t="s">
        <v>487</v>
      </c>
      <c r="C322" s="113">
        <v>650</v>
      </c>
    </row>
    <row r="323" spans="1:4">
      <c r="A323" s="332">
        <f t="shared" si="5"/>
        <v>40</v>
      </c>
      <c r="B323" s="288" t="s">
        <v>488</v>
      </c>
      <c r="C323" s="113">
        <v>500</v>
      </c>
    </row>
    <row r="324" spans="1:4">
      <c r="A324" s="332">
        <v>41</v>
      </c>
      <c r="B324" s="288" t="s">
        <v>490</v>
      </c>
      <c r="C324" s="113">
        <v>3000</v>
      </c>
    </row>
    <row r="325" spans="1:4">
      <c r="A325" s="332">
        <v>42</v>
      </c>
      <c r="B325" s="288" t="s">
        <v>489</v>
      </c>
      <c r="C325" s="113">
        <v>420</v>
      </c>
    </row>
    <row r="326" spans="1:4" s="334" customFormat="1">
      <c r="A326" s="320">
        <v>43</v>
      </c>
      <c r="B326" s="123" t="s">
        <v>1108</v>
      </c>
      <c r="C326" s="123">
        <v>150</v>
      </c>
      <c r="D326" s="333"/>
    </row>
    <row r="328" spans="1:4">
      <c r="A328" s="321" t="s">
        <v>491</v>
      </c>
      <c r="B328" s="322"/>
      <c r="C328" s="335"/>
    </row>
    <row r="329" spans="1:4">
      <c r="A329" s="336"/>
      <c r="B329" s="322"/>
      <c r="C329" s="335"/>
    </row>
    <row r="330" spans="1:4" ht="25.5">
      <c r="A330" s="85" t="s">
        <v>1495</v>
      </c>
      <c r="B330" s="85" t="s">
        <v>1602</v>
      </c>
      <c r="C330" s="216" t="s">
        <v>1561</v>
      </c>
    </row>
    <row r="331" spans="1:4" ht="25.5">
      <c r="A331" s="320">
        <v>1</v>
      </c>
      <c r="B331" s="566" t="s">
        <v>1721</v>
      </c>
      <c r="C331" s="114">
        <v>3800</v>
      </c>
    </row>
    <row r="332" spans="1:4" ht="25.5">
      <c r="A332" s="320">
        <f>+A331+1</f>
        <v>2</v>
      </c>
      <c r="B332" s="566" t="s">
        <v>1722</v>
      </c>
      <c r="C332" s="114">
        <v>4500</v>
      </c>
    </row>
    <row r="333" spans="1:4" ht="25.5">
      <c r="A333" s="320">
        <v>3</v>
      </c>
      <c r="B333" s="566" t="s">
        <v>1723</v>
      </c>
      <c r="C333" s="114">
        <v>5000</v>
      </c>
    </row>
    <row r="334" spans="1:4" ht="25.5">
      <c r="A334" s="320">
        <v>4</v>
      </c>
      <c r="B334" s="566" t="s">
        <v>1724</v>
      </c>
      <c r="C334" s="114">
        <v>4500</v>
      </c>
    </row>
    <row r="335" spans="1:4" ht="25.5">
      <c r="A335" s="320">
        <v>5</v>
      </c>
      <c r="B335" s="566" t="s">
        <v>1725</v>
      </c>
      <c r="C335" s="114">
        <v>9500</v>
      </c>
    </row>
    <row r="336" spans="1:4">
      <c r="A336" s="320">
        <v>6</v>
      </c>
      <c r="B336" s="566" t="s">
        <v>1726</v>
      </c>
      <c r="C336" s="114">
        <v>3800</v>
      </c>
    </row>
    <row r="337" spans="1:3">
      <c r="A337" s="320">
        <v>7</v>
      </c>
      <c r="B337" s="566" t="s">
        <v>1727</v>
      </c>
      <c r="C337" s="114">
        <v>3800</v>
      </c>
    </row>
    <row r="338" spans="1:3">
      <c r="A338" s="320">
        <f t="shared" ref="A338:A355" si="6">+A337+1</f>
        <v>8</v>
      </c>
      <c r="B338" s="566" t="s">
        <v>1728</v>
      </c>
      <c r="C338" s="114">
        <v>3800</v>
      </c>
    </row>
    <row r="339" spans="1:3">
      <c r="A339" s="320">
        <f t="shared" si="6"/>
        <v>9</v>
      </c>
      <c r="B339" s="566" t="s">
        <v>1729</v>
      </c>
      <c r="C339" s="114">
        <v>3800</v>
      </c>
    </row>
    <row r="340" spans="1:3">
      <c r="A340" s="320">
        <f t="shared" si="6"/>
        <v>10</v>
      </c>
      <c r="B340" s="566" t="s">
        <v>1730</v>
      </c>
      <c r="C340" s="114">
        <v>5000</v>
      </c>
    </row>
    <row r="341" spans="1:3">
      <c r="A341" s="320">
        <f t="shared" si="6"/>
        <v>11</v>
      </c>
      <c r="B341" s="566" t="s">
        <v>1731</v>
      </c>
      <c r="C341" s="114">
        <v>4500</v>
      </c>
    </row>
    <row r="342" spans="1:3">
      <c r="A342" s="320">
        <f t="shared" si="6"/>
        <v>12</v>
      </c>
      <c r="B342" s="566" t="s">
        <v>1732</v>
      </c>
      <c r="C342" s="114">
        <v>5000</v>
      </c>
    </row>
    <row r="343" spans="1:3">
      <c r="A343" s="320">
        <f t="shared" si="6"/>
        <v>13</v>
      </c>
      <c r="B343" s="566" t="s">
        <v>1733</v>
      </c>
      <c r="C343" s="114">
        <v>5000</v>
      </c>
    </row>
    <row r="344" spans="1:3">
      <c r="A344" s="320">
        <f t="shared" si="6"/>
        <v>14</v>
      </c>
      <c r="B344" s="566" t="s">
        <v>1734</v>
      </c>
      <c r="C344" s="114">
        <v>4000</v>
      </c>
    </row>
    <row r="345" spans="1:3">
      <c r="A345" s="320">
        <f t="shared" si="6"/>
        <v>15</v>
      </c>
      <c r="B345" s="566" t="s">
        <v>1735</v>
      </c>
      <c r="C345" s="114">
        <v>4500</v>
      </c>
    </row>
    <row r="346" spans="1:3">
      <c r="A346" s="320">
        <f t="shared" si="6"/>
        <v>16</v>
      </c>
      <c r="B346" s="566" t="s">
        <v>1736</v>
      </c>
      <c r="C346" s="114">
        <v>5000</v>
      </c>
    </row>
    <row r="347" spans="1:3">
      <c r="A347" s="320">
        <f t="shared" si="6"/>
        <v>17</v>
      </c>
      <c r="B347" s="566" t="s">
        <v>1737</v>
      </c>
      <c r="C347" s="114">
        <v>5000</v>
      </c>
    </row>
    <row r="348" spans="1:3" ht="25.5">
      <c r="A348" s="320">
        <f t="shared" si="6"/>
        <v>18</v>
      </c>
      <c r="B348" s="566" t="s">
        <v>1738</v>
      </c>
      <c r="C348" s="114">
        <v>5500</v>
      </c>
    </row>
    <row r="349" spans="1:3">
      <c r="A349" s="320">
        <f t="shared" si="6"/>
        <v>19</v>
      </c>
      <c r="B349" s="566" t="s">
        <v>1743</v>
      </c>
      <c r="C349" s="114">
        <v>6000</v>
      </c>
    </row>
    <row r="350" spans="1:3">
      <c r="A350" s="320">
        <f t="shared" si="6"/>
        <v>20</v>
      </c>
      <c r="B350" s="566" t="s">
        <v>1739</v>
      </c>
      <c r="C350" s="114">
        <v>3800</v>
      </c>
    </row>
    <row r="351" spans="1:3">
      <c r="A351" s="320">
        <f t="shared" si="6"/>
        <v>21</v>
      </c>
      <c r="B351" s="566" t="s">
        <v>1740</v>
      </c>
      <c r="C351" s="114">
        <v>5500</v>
      </c>
    </row>
    <row r="352" spans="1:3">
      <c r="A352" s="320">
        <f t="shared" si="6"/>
        <v>22</v>
      </c>
      <c r="B352" s="566" t="s">
        <v>1742</v>
      </c>
      <c r="C352" s="114">
        <v>6000</v>
      </c>
    </row>
    <row r="353" spans="1:3" ht="25.5">
      <c r="A353" s="320">
        <f t="shared" si="6"/>
        <v>23</v>
      </c>
      <c r="B353" s="337" t="s">
        <v>657</v>
      </c>
      <c r="C353" s="114">
        <v>12000</v>
      </c>
    </row>
    <row r="354" spans="1:3" s="334" customFormat="1" ht="25.5">
      <c r="A354" s="320">
        <f t="shared" si="6"/>
        <v>24</v>
      </c>
      <c r="B354" s="566" t="s">
        <v>229</v>
      </c>
      <c r="C354" s="114">
        <v>24000</v>
      </c>
    </row>
    <row r="355" spans="1:3">
      <c r="A355" s="320">
        <f t="shared" si="6"/>
        <v>25</v>
      </c>
      <c r="B355" s="566" t="s">
        <v>1108</v>
      </c>
      <c r="C355" s="114">
        <v>150</v>
      </c>
    </row>
    <row r="357" spans="1:3" ht="25.5">
      <c r="B357" s="567" t="s">
        <v>1741</v>
      </c>
    </row>
  </sheetData>
  <mergeCells count="1">
    <mergeCell ref="A1:C1"/>
  </mergeCells>
  <phoneticPr fontId="8" type="noConversion"/>
  <pageMargins left="0.59055118110236227" right="0.39370078740157483" top="0.54" bottom="0.2" header="0.37" footer="0.24"/>
  <pageSetup paperSize="9" orientation="portrait" horizontalDpi="0" verticalDpi="0" r:id="rId1"/>
  <headerFooter alignWithMargins="0"/>
  <rowBreaks count="3" manualBreakCount="3">
    <brk id="118" max="2" man="1"/>
    <brk id="279" max="2" man="1"/>
    <brk id="327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C29"/>
  <sheetViews>
    <sheetView topLeftCell="A4" zoomScaleNormal="120" workbookViewId="0">
      <selection activeCell="C28" sqref="C28"/>
    </sheetView>
  </sheetViews>
  <sheetFormatPr defaultRowHeight="12.75"/>
  <cols>
    <col min="1" max="1" width="4.85546875" style="357" customWidth="1"/>
    <col min="2" max="2" width="72.42578125" style="212" customWidth="1"/>
    <col min="3" max="3" width="13.140625" style="212" customWidth="1"/>
    <col min="4" max="16384" width="9.140625" style="212"/>
  </cols>
  <sheetData>
    <row r="1" spans="1:3">
      <c r="A1" s="637" t="s">
        <v>492</v>
      </c>
      <c r="B1" s="637"/>
      <c r="C1" s="637"/>
    </row>
    <row r="2" spans="1:3">
      <c r="A2" s="341"/>
      <c r="B2" s="242"/>
    </row>
    <row r="3" spans="1:3">
      <c r="A3" s="341"/>
      <c r="B3" s="222"/>
      <c r="C3" s="342"/>
    </row>
    <row r="4" spans="1:3" ht="25.5">
      <c r="A4" s="343" t="s">
        <v>1495</v>
      </c>
      <c r="B4" s="344" t="s">
        <v>1602</v>
      </c>
      <c r="C4" s="345" t="s">
        <v>1561</v>
      </c>
    </row>
    <row r="5" spans="1:3">
      <c r="A5" s="346"/>
      <c r="B5" s="347" t="s">
        <v>493</v>
      </c>
      <c r="C5" s="348"/>
    </row>
    <row r="6" spans="1:3">
      <c r="A6" s="349">
        <v>1</v>
      </c>
      <c r="B6" s="350" t="s">
        <v>494</v>
      </c>
      <c r="C6" s="351">
        <v>420</v>
      </c>
    </row>
    <row r="7" spans="1:3">
      <c r="A7" s="349">
        <f>+A6+1</f>
        <v>2</v>
      </c>
      <c r="B7" s="350" t="s">
        <v>495</v>
      </c>
      <c r="C7" s="351"/>
    </row>
    <row r="8" spans="1:3">
      <c r="A8" s="349"/>
      <c r="B8" s="350" t="s">
        <v>496</v>
      </c>
      <c r="C8" s="351">
        <v>350</v>
      </c>
    </row>
    <row r="9" spans="1:3" ht="25.5">
      <c r="A9" s="349">
        <v>3</v>
      </c>
      <c r="B9" s="352" t="s">
        <v>497</v>
      </c>
      <c r="C9" s="351"/>
    </row>
    <row r="10" spans="1:3">
      <c r="A10" s="349"/>
      <c r="B10" s="353" t="s">
        <v>1059</v>
      </c>
      <c r="C10" s="351">
        <v>2300</v>
      </c>
    </row>
    <row r="11" spans="1:3">
      <c r="A11" s="349" t="s">
        <v>1669</v>
      </c>
      <c r="B11" s="352" t="s">
        <v>1779</v>
      </c>
      <c r="C11" s="351">
        <v>1800</v>
      </c>
    </row>
    <row r="12" spans="1:3" ht="28.15" customHeight="1">
      <c r="A12" s="349">
        <v>4</v>
      </c>
      <c r="B12" s="352" t="s">
        <v>498</v>
      </c>
      <c r="C12" s="351">
        <v>1800</v>
      </c>
    </row>
    <row r="13" spans="1:3">
      <c r="A13" s="349">
        <v>5</v>
      </c>
      <c r="B13" s="350" t="s">
        <v>499</v>
      </c>
      <c r="C13" s="351"/>
    </row>
    <row r="14" spans="1:3">
      <c r="A14" s="354" t="s">
        <v>1692</v>
      </c>
      <c r="B14" s="249" t="s">
        <v>500</v>
      </c>
      <c r="C14" s="351">
        <v>1250</v>
      </c>
    </row>
    <row r="15" spans="1:3">
      <c r="A15" s="354" t="s">
        <v>1694</v>
      </c>
      <c r="B15" s="249" t="s">
        <v>501</v>
      </c>
      <c r="C15" s="351">
        <v>1850</v>
      </c>
    </row>
    <row r="16" spans="1:3">
      <c r="A16" s="354" t="s">
        <v>1058</v>
      </c>
      <c r="B16" s="350" t="s">
        <v>502</v>
      </c>
      <c r="C16" s="351">
        <v>2500</v>
      </c>
    </row>
    <row r="17" spans="1:3">
      <c r="A17" s="349">
        <v>6</v>
      </c>
      <c r="B17" s="350" t="s">
        <v>503</v>
      </c>
      <c r="C17" s="351"/>
    </row>
    <row r="18" spans="1:3">
      <c r="A18" s="349"/>
      <c r="B18" s="350" t="s">
        <v>504</v>
      </c>
      <c r="C18" s="351">
        <v>900</v>
      </c>
    </row>
    <row r="19" spans="1:3">
      <c r="A19" s="349">
        <v>7</v>
      </c>
      <c r="B19" s="350" t="s">
        <v>505</v>
      </c>
      <c r="C19" s="351"/>
    </row>
    <row r="20" spans="1:3">
      <c r="A20" s="349"/>
      <c r="B20" s="350" t="s">
        <v>506</v>
      </c>
      <c r="C20" s="351">
        <v>1400</v>
      </c>
    </row>
    <row r="21" spans="1:3">
      <c r="A21" s="349">
        <v>8</v>
      </c>
      <c r="B21" s="350" t="s">
        <v>507</v>
      </c>
      <c r="C21" s="351">
        <v>900</v>
      </c>
    </row>
    <row r="22" spans="1:3">
      <c r="A22" s="349">
        <v>9</v>
      </c>
      <c r="B22" s="350" t="s">
        <v>508</v>
      </c>
      <c r="C22" s="351">
        <v>1150</v>
      </c>
    </row>
    <row r="23" spans="1:3">
      <c r="A23" s="349">
        <v>10</v>
      </c>
      <c r="B23" s="350" t="s">
        <v>509</v>
      </c>
      <c r="C23" s="351">
        <v>900</v>
      </c>
    </row>
    <row r="24" spans="1:3">
      <c r="A24" s="349">
        <v>11</v>
      </c>
      <c r="B24" s="350" t="s">
        <v>510</v>
      </c>
      <c r="C24" s="351">
        <v>1950</v>
      </c>
    </row>
    <row r="25" spans="1:3">
      <c r="A25" s="349">
        <v>12</v>
      </c>
      <c r="B25" s="350" t="s">
        <v>511</v>
      </c>
      <c r="C25" s="351">
        <v>750</v>
      </c>
    </row>
    <row r="26" spans="1:3">
      <c r="A26" s="349">
        <v>13</v>
      </c>
      <c r="B26" s="350" t="s">
        <v>512</v>
      </c>
      <c r="C26" s="351">
        <v>1950</v>
      </c>
    </row>
    <row r="27" spans="1:3" ht="25.5">
      <c r="A27" s="349" t="s">
        <v>1780</v>
      </c>
      <c r="B27" s="352" t="s">
        <v>1781</v>
      </c>
      <c r="C27" s="351">
        <v>1200</v>
      </c>
    </row>
    <row r="28" spans="1:3">
      <c r="A28" s="349">
        <v>14</v>
      </c>
      <c r="B28" s="350" t="s">
        <v>513</v>
      </c>
      <c r="C28" s="351">
        <v>1150</v>
      </c>
    </row>
    <row r="29" spans="1:3">
      <c r="A29" s="355">
        <v>15</v>
      </c>
      <c r="B29" s="253" t="s">
        <v>514</v>
      </c>
      <c r="C29" s="356">
        <v>600</v>
      </c>
    </row>
  </sheetData>
  <mergeCells count="1">
    <mergeCell ref="A1:C1"/>
  </mergeCells>
  <pageMargins left="0.81" right="0.39370078740157483" top="0.59055118110236227" bottom="0.39370078740157483" header="0.51181102362204722" footer="0.51181102362204722"/>
  <pageSetup paperSize="9" orientation="portrait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54"/>
  <sheetViews>
    <sheetView zoomScaleNormal="120" workbookViewId="0">
      <selection activeCell="D32" sqref="D32"/>
    </sheetView>
  </sheetViews>
  <sheetFormatPr defaultRowHeight="12.75"/>
  <cols>
    <col min="1" max="1" width="4.5703125" style="26" customWidth="1"/>
    <col min="2" max="2" width="56.5703125" style="26" customWidth="1"/>
    <col min="3" max="4" width="13.28515625" style="26" customWidth="1"/>
    <col min="5" max="16384" width="9.140625" style="26"/>
  </cols>
  <sheetData>
    <row r="1" spans="1:4">
      <c r="A1" s="642" t="s">
        <v>515</v>
      </c>
      <c r="B1" s="642"/>
      <c r="C1" s="642"/>
      <c r="D1" s="642"/>
    </row>
    <row r="2" spans="1:4">
      <c r="A2" s="359"/>
      <c r="B2" s="109"/>
    </row>
    <row r="3" spans="1:4">
      <c r="A3" s="360"/>
      <c r="B3" s="109"/>
      <c r="C3" s="638"/>
      <c r="D3" s="638"/>
    </row>
    <row r="4" spans="1:4" ht="38.25">
      <c r="A4" s="85" t="s">
        <v>1495</v>
      </c>
      <c r="B4" s="85" t="s">
        <v>1602</v>
      </c>
      <c r="C4" s="216" t="s">
        <v>537</v>
      </c>
      <c r="D4" s="216" t="s">
        <v>538</v>
      </c>
    </row>
    <row r="5" spans="1:4">
      <c r="A5" s="639" t="s">
        <v>539</v>
      </c>
      <c r="B5" s="640"/>
      <c r="C5" s="640"/>
      <c r="D5" s="641"/>
    </row>
    <row r="6" spans="1:4">
      <c r="A6" s="332">
        <v>1</v>
      </c>
      <c r="B6" s="361" t="s">
        <v>516</v>
      </c>
      <c r="C6" s="114">
        <v>2150</v>
      </c>
      <c r="D6" s="114">
        <v>2250</v>
      </c>
    </row>
    <row r="7" spans="1:4">
      <c r="A7" s="332">
        <v>2</v>
      </c>
      <c r="B7" s="361" t="s">
        <v>517</v>
      </c>
      <c r="C7" s="114">
        <v>3250</v>
      </c>
      <c r="D7" s="114">
        <v>3250</v>
      </c>
    </row>
    <row r="8" spans="1:4">
      <c r="A8" s="332">
        <v>3</v>
      </c>
      <c r="B8" s="361" t="s">
        <v>518</v>
      </c>
      <c r="C8" s="114">
        <v>1050</v>
      </c>
      <c r="D8" s="114">
        <v>1150</v>
      </c>
    </row>
    <row r="9" spans="1:4">
      <c r="A9" s="332">
        <v>4</v>
      </c>
      <c r="B9" s="361" t="s">
        <v>519</v>
      </c>
      <c r="C9" s="114">
        <v>2550</v>
      </c>
      <c r="D9" s="114">
        <v>2550</v>
      </c>
    </row>
    <row r="10" spans="1:4">
      <c r="A10" s="332">
        <v>5</v>
      </c>
      <c r="B10" s="361" t="s">
        <v>520</v>
      </c>
      <c r="C10" s="114">
        <v>3800</v>
      </c>
      <c r="D10" s="114">
        <v>4350</v>
      </c>
    </row>
    <row r="11" spans="1:4">
      <c r="A11" s="332">
        <v>6</v>
      </c>
      <c r="B11" s="361" t="s">
        <v>521</v>
      </c>
      <c r="C11" s="114">
        <v>1850</v>
      </c>
      <c r="D11" s="114">
        <v>2050</v>
      </c>
    </row>
    <row r="12" spans="1:4">
      <c r="A12" s="332">
        <v>7</v>
      </c>
      <c r="B12" s="361" t="s">
        <v>522</v>
      </c>
      <c r="C12" s="114">
        <v>2550</v>
      </c>
      <c r="D12" s="114">
        <v>2650</v>
      </c>
    </row>
    <row r="13" spans="1:4" ht="25.5">
      <c r="A13" s="332">
        <v>8</v>
      </c>
      <c r="B13" s="199" t="s">
        <v>993</v>
      </c>
      <c r="C13" s="362">
        <v>7700</v>
      </c>
      <c r="D13" s="362"/>
    </row>
    <row r="14" spans="1:4" ht="25.5">
      <c r="A14" s="332">
        <v>9</v>
      </c>
      <c r="B14" s="199" t="s">
        <v>532</v>
      </c>
      <c r="C14" s="362">
        <v>8100</v>
      </c>
      <c r="D14" s="362"/>
    </row>
    <row r="15" spans="1:4" ht="25.5">
      <c r="A15" s="332">
        <v>10</v>
      </c>
      <c r="B15" s="199" t="s">
        <v>533</v>
      </c>
      <c r="C15" s="362">
        <v>9400</v>
      </c>
      <c r="D15" s="362"/>
    </row>
    <row r="16" spans="1:4" ht="25.5">
      <c r="A16" s="332">
        <v>11</v>
      </c>
      <c r="B16" s="199" t="s">
        <v>534</v>
      </c>
      <c r="C16" s="362">
        <v>6600</v>
      </c>
      <c r="D16" s="362"/>
    </row>
    <row r="17" spans="1:4">
      <c r="A17" s="332">
        <v>12</v>
      </c>
      <c r="B17" s="199" t="s">
        <v>535</v>
      </c>
      <c r="C17" s="362">
        <v>4100</v>
      </c>
      <c r="D17" s="362"/>
    </row>
    <row r="18" spans="1:4">
      <c r="A18" s="332">
        <v>13</v>
      </c>
      <c r="B18" s="199" t="s">
        <v>536</v>
      </c>
      <c r="C18" s="362">
        <v>4100</v>
      </c>
      <c r="D18" s="362"/>
    </row>
    <row r="19" spans="1:4">
      <c r="A19" s="332">
        <v>14</v>
      </c>
      <c r="B19" s="199" t="s">
        <v>228</v>
      </c>
      <c r="C19" s="362">
        <v>4100</v>
      </c>
      <c r="D19" s="362"/>
    </row>
    <row r="20" spans="1:4">
      <c r="A20" s="639" t="s">
        <v>540</v>
      </c>
      <c r="B20" s="640"/>
      <c r="C20" s="640"/>
      <c r="D20" s="641"/>
    </row>
    <row r="21" spans="1:4">
      <c r="A21" s="198">
        <v>1</v>
      </c>
      <c r="B21" s="361" t="s">
        <v>523</v>
      </c>
      <c r="C21" s="114">
        <v>2750</v>
      </c>
      <c r="D21" s="114">
        <v>3050</v>
      </c>
    </row>
    <row r="22" spans="1:4">
      <c r="A22" s="198">
        <v>2</v>
      </c>
      <c r="B22" s="361" t="s">
        <v>524</v>
      </c>
      <c r="C22" s="114">
        <v>2750</v>
      </c>
      <c r="D22" s="114">
        <v>3050</v>
      </c>
    </row>
    <row r="23" spans="1:4">
      <c r="A23" s="198">
        <v>3</v>
      </c>
      <c r="B23" s="361" t="s">
        <v>517</v>
      </c>
      <c r="C23" s="114">
        <v>4250</v>
      </c>
      <c r="D23" s="114">
        <v>4250</v>
      </c>
    </row>
    <row r="24" spans="1:4">
      <c r="A24" s="198">
        <v>4</v>
      </c>
      <c r="B24" s="361" t="s">
        <v>518</v>
      </c>
      <c r="C24" s="114">
        <v>1650</v>
      </c>
      <c r="D24" s="114">
        <v>1850</v>
      </c>
    </row>
    <row r="25" spans="1:4">
      <c r="A25" s="198">
        <v>5</v>
      </c>
      <c r="B25" s="361" t="s">
        <v>525</v>
      </c>
      <c r="C25" s="114">
        <v>4050</v>
      </c>
      <c r="D25" s="114">
        <v>4050</v>
      </c>
    </row>
    <row r="26" spans="1:4">
      <c r="A26" s="198">
        <v>6</v>
      </c>
      <c r="B26" s="361" t="s">
        <v>526</v>
      </c>
      <c r="C26" s="114">
        <v>6550</v>
      </c>
      <c r="D26" s="114">
        <v>6550</v>
      </c>
    </row>
    <row r="27" spans="1:4">
      <c r="A27" s="198">
        <v>7</v>
      </c>
      <c r="B27" s="361" t="s">
        <v>521</v>
      </c>
      <c r="C27" s="114">
        <v>1850</v>
      </c>
      <c r="D27" s="114">
        <v>2050</v>
      </c>
    </row>
    <row r="28" spans="1:4">
      <c r="A28" s="198">
        <v>8</v>
      </c>
      <c r="B28" s="361" t="s">
        <v>527</v>
      </c>
      <c r="C28" s="114">
        <v>3050</v>
      </c>
      <c r="D28" s="114">
        <v>3350</v>
      </c>
    </row>
    <row r="29" spans="1:4">
      <c r="A29" s="198">
        <v>9</v>
      </c>
      <c r="B29" s="361" t="s">
        <v>528</v>
      </c>
      <c r="C29" s="114">
        <v>3550</v>
      </c>
      <c r="D29" s="114">
        <v>3850</v>
      </c>
    </row>
    <row r="30" spans="1:4">
      <c r="A30" s="198">
        <v>10</v>
      </c>
      <c r="B30" s="361" t="s">
        <v>529</v>
      </c>
      <c r="C30" s="114">
        <v>250</v>
      </c>
      <c r="D30" s="114">
        <v>250</v>
      </c>
    </row>
    <row r="31" spans="1:4">
      <c r="A31" s="198">
        <v>11</v>
      </c>
      <c r="B31" s="361" t="s">
        <v>1431</v>
      </c>
      <c r="C31" s="114">
        <v>150</v>
      </c>
      <c r="D31" s="114">
        <v>150</v>
      </c>
    </row>
    <row r="32" spans="1:4">
      <c r="A32" s="198">
        <v>12</v>
      </c>
      <c r="B32" s="198" t="s">
        <v>530</v>
      </c>
      <c r="C32" s="114">
        <v>150</v>
      </c>
      <c r="D32" s="114">
        <v>150</v>
      </c>
    </row>
    <row r="33" spans="1:4">
      <c r="A33" s="198">
        <v>13</v>
      </c>
      <c r="B33" s="198" t="s">
        <v>531</v>
      </c>
      <c r="C33" s="114">
        <v>300</v>
      </c>
      <c r="D33" s="114"/>
    </row>
    <row r="34" spans="1:4" ht="25.5">
      <c r="A34" s="198">
        <v>14</v>
      </c>
      <c r="B34" s="199" t="s">
        <v>541</v>
      </c>
      <c r="C34" s="362">
        <v>8300</v>
      </c>
      <c r="D34" s="362"/>
    </row>
    <row r="35" spans="1:4">
      <c r="A35" s="198">
        <v>15</v>
      </c>
      <c r="B35" s="199" t="s">
        <v>542</v>
      </c>
      <c r="C35" s="362">
        <v>9100</v>
      </c>
      <c r="D35" s="362"/>
    </row>
    <row r="36" spans="1:4" ht="25.5">
      <c r="A36" s="198">
        <v>16</v>
      </c>
      <c r="B36" s="199" t="s">
        <v>543</v>
      </c>
      <c r="C36" s="362">
        <v>12100</v>
      </c>
      <c r="D36" s="362"/>
    </row>
    <row r="37" spans="1:4">
      <c r="A37" s="198">
        <v>17</v>
      </c>
      <c r="B37" s="199" t="s">
        <v>544</v>
      </c>
      <c r="C37" s="362">
        <v>7200</v>
      </c>
      <c r="D37" s="362"/>
    </row>
    <row r="38" spans="1:4">
      <c r="C38" s="231"/>
      <c r="D38" s="231"/>
    </row>
    <row r="39" spans="1:4">
      <c r="C39" s="231"/>
      <c r="D39" s="231"/>
    </row>
    <row r="40" spans="1:4">
      <c r="C40" s="231"/>
      <c r="D40" s="231"/>
    </row>
    <row r="41" spans="1:4">
      <c r="D41" s="231"/>
    </row>
    <row r="42" spans="1:4">
      <c r="D42" s="231"/>
    </row>
    <row r="43" spans="1:4">
      <c r="D43" s="231"/>
    </row>
    <row r="44" spans="1:4">
      <c r="D44" s="231"/>
    </row>
    <row r="45" spans="1:4">
      <c r="D45" s="231"/>
    </row>
    <row r="46" spans="1:4">
      <c r="D46" s="231"/>
    </row>
    <row r="47" spans="1:4">
      <c r="D47" s="231"/>
    </row>
    <row r="48" spans="1:4">
      <c r="D48" s="231"/>
    </row>
    <row r="49" spans="4:4">
      <c r="D49" s="231"/>
    </row>
    <row r="50" spans="4:4">
      <c r="D50" s="231"/>
    </row>
    <row r="51" spans="4:4">
      <c r="D51" s="231"/>
    </row>
    <row r="52" spans="4:4">
      <c r="D52" s="231"/>
    </row>
    <row r="53" spans="4:4">
      <c r="D53" s="231"/>
    </row>
    <row r="54" spans="4:4">
      <c r="D54" s="231"/>
    </row>
  </sheetData>
  <mergeCells count="4">
    <mergeCell ref="C3:D3"/>
    <mergeCell ref="A5:D5"/>
    <mergeCell ref="A20:D20"/>
    <mergeCell ref="A1:D1"/>
  </mergeCells>
  <phoneticPr fontId="8" type="noConversion"/>
  <pageMargins left="0.59055118110236227" right="0.39370078740157483" top="0.59055118110236227" bottom="0.39370078740157483" header="0.51181102362204722" footer="0.51181102362204722"/>
  <pageSetup paperSize="9" orientation="portrait" horizontalDpi="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42"/>
  <sheetViews>
    <sheetView topLeftCell="A10" zoomScaleNormal="120" workbookViewId="0">
      <selection activeCell="F47" sqref="F47"/>
    </sheetView>
  </sheetViews>
  <sheetFormatPr defaultRowHeight="10.5"/>
  <cols>
    <col min="1" max="1" width="5.42578125" style="363" customWidth="1"/>
    <col min="2" max="2" width="70" style="363" customWidth="1"/>
    <col min="3" max="3" width="14.42578125" style="363" customWidth="1"/>
    <col min="4" max="16384" width="9.140625" style="363"/>
  </cols>
  <sheetData>
    <row r="1" spans="1:3" ht="12">
      <c r="A1" s="644" t="s">
        <v>291</v>
      </c>
      <c r="B1" s="644"/>
      <c r="C1" s="644"/>
    </row>
    <row r="2" spans="1:3" ht="12">
      <c r="A2" s="258"/>
      <c r="B2" s="258"/>
      <c r="C2" s="258"/>
    </row>
    <row r="3" spans="1:3" ht="12">
      <c r="A3" s="643" t="s">
        <v>292</v>
      </c>
      <c r="B3" s="643"/>
      <c r="C3" s="643"/>
    </row>
    <row r="4" spans="1:3" ht="12">
      <c r="A4" s="364"/>
      <c r="B4" s="364"/>
    </row>
    <row r="5" spans="1:3" ht="24">
      <c r="A5" s="339" t="s">
        <v>1495</v>
      </c>
      <c r="B5" s="339" t="s">
        <v>1602</v>
      </c>
      <c r="C5" s="340" t="s">
        <v>1561</v>
      </c>
    </row>
    <row r="6" spans="1:3" ht="12" hidden="1">
      <c r="A6" s="365"/>
      <c r="B6" s="366" t="s">
        <v>545</v>
      </c>
      <c r="C6" s="367"/>
    </row>
    <row r="7" spans="1:3" ht="12">
      <c r="A7" s="368" t="s">
        <v>1182</v>
      </c>
      <c r="B7" s="369" t="s">
        <v>546</v>
      </c>
      <c r="C7" s="370"/>
    </row>
    <row r="8" spans="1:3" ht="24">
      <c r="A8" s="368"/>
      <c r="B8" s="369" t="s">
        <v>547</v>
      </c>
      <c r="C8" s="370"/>
    </row>
    <row r="9" spans="1:3" ht="12">
      <c r="A9" s="368" t="s">
        <v>1060</v>
      </c>
      <c r="B9" s="369" t="s">
        <v>548</v>
      </c>
      <c r="C9" s="370">
        <v>800</v>
      </c>
    </row>
    <row r="10" spans="1:3" ht="36">
      <c r="A10" s="371" t="s">
        <v>1061</v>
      </c>
      <c r="B10" s="372" t="s">
        <v>549</v>
      </c>
      <c r="C10" s="373">
        <v>1180</v>
      </c>
    </row>
    <row r="11" spans="1:3" ht="12">
      <c r="A11" s="368" t="s">
        <v>1184</v>
      </c>
      <c r="B11" s="374" t="s">
        <v>550</v>
      </c>
      <c r="C11" s="367"/>
    </row>
    <row r="12" spans="1:3" ht="12">
      <c r="A12" s="368" t="s">
        <v>551</v>
      </c>
      <c r="B12" s="375" t="s">
        <v>1432</v>
      </c>
      <c r="C12" s="370"/>
    </row>
    <row r="13" spans="1:3" ht="12">
      <c r="A13" s="376"/>
      <c r="B13" s="375" t="s">
        <v>1434</v>
      </c>
      <c r="C13" s="370"/>
    </row>
    <row r="14" spans="1:3" ht="36">
      <c r="A14" s="368" t="s">
        <v>1433</v>
      </c>
      <c r="B14" s="375" t="s">
        <v>1435</v>
      </c>
      <c r="C14" s="370">
        <v>65</v>
      </c>
    </row>
    <row r="15" spans="1:3" ht="24">
      <c r="A15" s="368" t="s">
        <v>1062</v>
      </c>
      <c r="B15" s="375" t="s">
        <v>1436</v>
      </c>
      <c r="C15" s="370">
        <v>25</v>
      </c>
    </row>
    <row r="16" spans="1:3" ht="12">
      <c r="A16" s="377"/>
      <c r="B16" s="375" t="s">
        <v>1437</v>
      </c>
      <c r="C16" s="370"/>
    </row>
    <row r="17" spans="1:3" ht="12">
      <c r="A17" s="368" t="s">
        <v>1063</v>
      </c>
      <c r="B17" s="375" t="s">
        <v>1438</v>
      </c>
      <c r="C17" s="370">
        <v>60</v>
      </c>
    </row>
    <row r="18" spans="1:3" ht="24">
      <c r="A18" s="368" t="s">
        <v>1064</v>
      </c>
      <c r="B18" s="375" t="s">
        <v>1439</v>
      </c>
      <c r="C18" s="370">
        <v>150</v>
      </c>
    </row>
    <row r="19" spans="1:3" ht="12">
      <c r="A19" s="368" t="s">
        <v>1065</v>
      </c>
      <c r="B19" s="375" t="s">
        <v>994</v>
      </c>
      <c r="C19" s="370">
        <v>345</v>
      </c>
    </row>
    <row r="20" spans="1:3" ht="12">
      <c r="A20" s="368" t="s">
        <v>1066</v>
      </c>
      <c r="B20" s="375" t="s">
        <v>1440</v>
      </c>
      <c r="C20" s="370">
        <v>375</v>
      </c>
    </row>
    <row r="21" spans="1:3" ht="24">
      <c r="A21" s="368" t="s">
        <v>1067</v>
      </c>
      <c r="B21" s="375" t="s">
        <v>1441</v>
      </c>
      <c r="C21" s="370">
        <v>790</v>
      </c>
    </row>
    <row r="22" spans="1:3" ht="12">
      <c r="A22" s="377" t="s">
        <v>1064</v>
      </c>
      <c r="B22" s="375" t="s">
        <v>1442</v>
      </c>
      <c r="C22" s="370"/>
    </row>
    <row r="23" spans="1:3" ht="12">
      <c r="A23" s="377" t="s">
        <v>1068</v>
      </c>
      <c r="B23" s="375" t="s">
        <v>1443</v>
      </c>
      <c r="C23" s="370">
        <v>800</v>
      </c>
    </row>
    <row r="24" spans="1:3" ht="12">
      <c r="A24" s="377" t="s">
        <v>1069</v>
      </c>
      <c r="B24" s="375" t="s">
        <v>1444</v>
      </c>
      <c r="C24" s="370">
        <v>920</v>
      </c>
    </row>
    <row r="25" spans="1:3" ht="12">
      <c r="A25" s="377" t="s">
        <v>1065</v>
      </c>
      <c r="B25" s="375" t="s">
        <v>1445</v>
      </c>
      <c r="C25" s="370">
        <v>940</v>
      </c>
    </row>
    <row r="26" spans="1:3" ht="12">
      <c r="A26" s="377" t="s">
        <v>1066</v>
      </c>
      <c r="B26" s="375" t="s">
        <v>1446</v>
      </c>
      <c r="C26" s="370">
        <v>800</v>
      </c>
    </row>
    <row r="27" spans="1:3" ht="12">
      <c r="A27" s="378" t="s">
        <v>1067</v>
      </c>
      <c r="B27" s="372" t="s">
        <v>1447</v>
      </c>
      <c r="C27" s="373">
        <v>1050</v>
      </c>
    </row>
    <row r="28" spans="1:3" ht="12">
      <c r="A28" s="368" t="s">
        <v>286</v>
      </c>
      <c r="B28" s="374" t="s">
        <v>1448</v>
      </c>
      <c r="C28" s="367"/>
    </row>
    <row r="29" spans="1:3" ht="48">
      <c r="A29" s="379"/>
      <c r="B29" s="372" t="s">
        <v>1449</v>
      </c>
      <c r="C29" s="373">
        <v>920</v>
      </c>
    </row>
    <row r="30" spans="1:3" ht="24">
      <c r="A30" s="380" t="s">
        <v>1450</v>
      </c>
      <c r="B30" s="374" t="s">
        <v>1451</v>
      </c>
      <c r="C30" s="367">
        <v>1400</v>
      </c>
    </row>
    <row r="31" spans="1:3" ht="12">
      <c r="A31" s="381" t="s">
        <v>1070</v>
      </c>
      <c r="B31" s="372" t="s">
        <v>1452</v>
      </c>
      <c r="C31" s="373">
        <v>380</v>
      </c>
    </row>
    <row r="32" spans="1:3" ht="12">
      <c r="A32" s="382"/>
      <c r="B32" s="383"/>
    </row>
    <row r="33" spans="1:3" ht="12">
      <c r="A33" s="384" t="s">
        <v>293</v>
      </c>
      <c r="B33" s="385"/>
      <c r="C33" s="386"/>
    </row>
    <row r="34" spans="1:3" ht="12">
      <c r="A34" s="387"/>
      <c r="B34" s="388"/>
      <c r="C34" s="386"/>
    </row>
    <row r="35" spans="1:3" ht="24">
      <c r="A35" s="339" t="s">
        <v>1495</v>
      </c>
      <c r="B35" s="339" t="s">
        <v>1602</v>
      </c>
      <c r="C35" s="340" t="s">
        <v>1561</v>
      </c>
    </row>
    <row r="36" spans="1:3" ht="12">
      <c r="A36" s="389" t="s">
        <v>1180</v>
      </c>
      <c r="B36" s="390" t="s">
        <v>277</v>
      </c>
      <c r="C36" s="391"/>
    </row>
    <row r="37" spans="1:3" ht="12">
      <c r="A37" s="392" t="s">
        <v>284</v>
      </c>
      <c r="B37" s="393" t="s">
        <v>278</v>
      </c>
      <c r="C37" s="394">
        <v>1000</v>
      </c>
    </row>
    <row r="38" spans="1:3" ht="12">
      <c r="A38" s="392" t="s">
        <v>285</v>
      </c>
      <c r="B38" s="393" t="s">
        <v>279</v>
      </c>
      <c r="C38" s="394">
        <v>2100</v>
      </c>
    </row>
    <row r="39" spans="1:3" ht="12">
      <c r="A39" s="392" t="s">
        <v>286</v>
      </c>
      <c r="B39" s="393" t="s">
        <v>280</v>
      </c>
      <c r="C39" s="394">
        <v>3200</v>
      </c>
    </row>
    <row r="40" spans="1:3" ht="12">
      <c r="A40" s="392" t="s">
        <v>287</v>
      </c>
      <c r="B40" s="393" t="s">
        <v>281</v>
      </c>
      <c r="C40" s="394">
        <v>4300</v>
      </c>
    </row>
    <row r="41" spans="1:3" ht="12">
      <c r="A41" s="392" t="s">
        <v>288</v>
      </c>
      <c r="B41" s="393" t="s">
        <v>282</v>
      </c>
      <c r="C41" s="394">
        <v>5400</v>
      </c>
    </row>
    <row r="42" spans="1:3" ht="12">
      <c r="A42" s="381" t="s">
        <v>289</v>
      </c>
      <c r="B42" s="395" t="s">
        <v>283</v>
      </c>
      <c r="C42" s="396">
        <v>8600</v>
      </c>
    </row>
  </sheetData>
  <mergeCells count="2">
    <mergeCell ref="A3:C3"/>
    <mergeCell ref="A1:C1"/>
  </mergeCells>
  <phoneticPr fontId="8" type="noConversion"/>
  <pageMargins left="0.59055118110236227" right="0.39370078740157483" top="0.59055118110236227" bottom="0.39370078740157483" header="0.51181102362204722" footer="0.51181102362204722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topLeftCell="A16" workbookViewId="0">
      <selection activeCell="G31" sqref="G31"/>
    </sheetView>
  </sheetViews>
  <sheetFormatPr defaultRowHeight="12.75"/>
  <cols>
    <col min="1" max="1" width="4" style="126" customWidth="1"/>
    <col min="2" max="2" width="26.140625" style="126" customWidth="1"/>
    <col min="3" max="12" width="11.140625" style="126" customWidth="1"/>
    <col min="13" max="17" width="10.7109375" style="126" customWidth="1"/>
    <col min="18" max="16384" width="9.140625" style="126"/>
  </cols>
  <sheetData>
    <row r="1" spans="1:12" ht="19.5" customHeight="1">
      <c r="A1" s="610" t="s">
        <v>1491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</row>
    <row r="2" spans="1:12">
      <c r="B2" s="125"/>
      <c r="C2" s="125"/>
      <c r="D2" s="125"/>
    </row>
    <row r="3" spans="1:12"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2">
      <c r="B4" s="118" t="s">
        <v>1492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1:12">
      <c r="B5" s="118"/>
      <c r="C5" s="127"/>
      <c r="D5" s="127"/>
      <c r="E5" s="127"/>
      <c r="F5" s="127"/>
      <c r="G5" s="127"/>
      <c r="H5" s="127"/>
      <c r="I5" s="127"/>
      <c r="J5" s="127"/>
      <c r="K5" s="127"/>
      <c r="L5" s="127"/>
    </row>
    <row r="6" spans="1:12" s="128" customFormat="1" ht="23.25" customHeight="1">
      <c r="A6" s="611" t="s">
        <v>1493</v>
      </c>
      <c r="B6" s="611" t="s">
        <v>1528</v>
      </c>
      <c r="C6" s="611" t="s">
        <v>1529</v>
      </c>
      <c r="D6" s="611"/>
      <c r="E6" s="611" t="s">
        <v>1530</v>
      </c>
      <c r="F6" s="611"/>
      <c r="G6" s="611" t="s">
        <v>1531</v>
      </c>
      <c r="H6" s="611"/>
      <c r="I6" s="611" t="s">
        <v>1536</v>
      </c>
      <c r="J6" s="611"/>
      <c r="K6" s="611" t="s">
        <v>1537</v>
      </c>
      <c r="L6" s="611"/>
    </row>
    <row r="7" spans="1:12" s="128" customFormat="1" ht="58.5" customHeight="1">
      <c r="A7" s="611"/>
      <c r="B7" s="611"/>
      <c r="C7" s="86" t="s">
        <v>1534</v>
      </c>
      <c r="D7" s="86" t="s">
        <v>1535</v>
      </c>
      <c r="E7" s="86" t="s">
        <v>1534</v>
      </c>
      <c r="F7" s="86" t="s">
        <v>1535</v>
      </c>
      <c r="G7" s="86" t="s">
        <v>1534</v>
      </c>
      <c r="H7" s="86" t="s">
        <v>1535</v>
      </c>
      <c r="I7" s="86" t="s">
        <v>1534</v>
      </c>
      <c r="J7" s="86" t="s">
        <v>1535</v>
      </c>
      <c r="K7" s="86" t="s">
        <v>1534</v>
      </c>
      <c r="L7" s="86" t="s">
        <v>1535</v>
      </c>
    </row>
    <row r="8" spans="1:12">
      <c r="A8" s="129">
        <v>1</v>
      </c>
      <c r="B8" s="130" t="s">
        <v>1538</v>
      </c>
      <c r="C8" s="131">
        <v>720</v>
      </c>
      <c r="D8" s="131">
        <v>500</v>
      </c>
      <c r="E8" s="131">
        <v>780</v>
      </c>
      <c r="F8" s="131">
        <v>550</v>
      </c>
      <c r="G8" s="131">
        <v>830</v>
      </c>
      <c r="H8" s="131">
        <v>600</v>
      </c>
      <c r="I8" s="131">
        <v>910</v>
      </c>
      <c r="J8" s="131">
        <v>650</v>
      </c>
      <c r="K8" s="131">
        <v>1000</v>
      </c>
      <c r="L8" s="131">
        <v>700</v>
      </c>
    </row>
    <row r="9" spans="1:12">
      <c r="A9" s="129">
        <f>A8+1</f>
        <v>2</v>
      </c>
      <c r="B9" s="130" t="s">
        <v>1539</v>
      </c>
      <c r="C9" s="131">
        <v>650</v>
      </c>
      <c r="D9" s="131">
        <v>450</v>
      </c>
      <c r="E9" s="131">
        <v>700</v>
      </c>
      <c r="F9" s="131">
        <v>500</v>
      </c>
      <c r="G9" s="131">
        <v>750</v>
      </c>
      <c r="H9" s="131">
        <v>550</v>
      </c>
      <c r="I9" s="131">
        <v>800</v>
      </c>
      <c r="J9" s="131">
        <v>600</v>
      </c>
      <c r="K9" s="131">
        <v>880</v>
      </c>
      <c r="L9" s="131">
        <v>700</v>
      </c>
    </row>
    <row r="10" spans="1:12">
      <c r="A10" s="129">
        <f>A9+1</f>
        <v>3</v>
      </c>
      <c r="B10" s="130" t="s">
        <v>1540</v>
      </c>
      <c r="C10" s="131">
        <v>650</v>
      </c>
      <c r="D10" s="131">
        <v>450</v>
      </c>
      <c r="E10" s="131">
        <v>700</v>
      </c>
      <c r="F10" s="131">
        <v>500</v>
      </c>
      <c r="G10" s="131">
        <v>750</v>
      </c>
      <c r="H10" s="131">
        <v>550</v>
      </c>
      <c r="I10" s="131">
        <v>800</v>
      </c>
      <c r="J10" s="131">
        <v>600</v>
      </c>
      <c r="K10" s="131">
        <v>880</v>
      </c>
      <c r="L10" s="131">
        <v>700</v>
      </c>
    </row>
    <row r="11" spans="1:12">
      <c r="A11" s="129">
        <f t="shared" ref="A11:A33" si="0">A10+1</f>
        <v>4</v>
      </c>
      <c r="B11" s="130" t="s">
        <v>1541</v>
      </c>
      <c r="C11" s="131">
        <v>650</v>
      </c>
      <c r="D11" s="131">
        <v>450</v>
      </c>
      <c r="E11" s="131">
        <v>700</v>
      </c>
      <c r="F11" s="131">
        <v>500</v>
      </c>
      <c r="G11" s="131">
        <v>750</v>
      </c>
      <c r="H11" s="131">
        <v>550</v>
      </c>
      <c r="I11" s="131">
        <v>800</v>
      </c>
      <c r="J11" s="131">
        <v>600</v>
      </c>
      <c r="K11" s="131">
        <v>880</v>
      </c>
      <c r="L11" s="131">
        <v>700</v>
      </c>
    </row>
    <row r="12" spans="1:12">
      <c r="A12" s="129">
        <f t="shared" si="0"/>
        <v>5</v>
      </c>
      <c r="B12" s="130" t="s">
        <v>1542</v>
      </c>
      <c r="C12" s="131">
        <v>650</v>
      </c>
      <c r="D12" s="131">
        <v>450</v>
      </c>
      <c r="E12" s="131">
        <v>700</v>
      </c>
      <c r="F12" s="131">
        <v>500</v>
      </c>
      <c r="G12" s="131">
        <v>750</v>
      </c>
      <c r="H12" s="131">
        <v>550</v>
      </c>
      <c r="I12" s="131">
        <v>800</v>
      </c>
      <c r="J12" s="131">
        <v>600</v>
      </c>
      <c r="K12" s="131">
        <v>880</v>
      </c>
      <c r="L12" s="131">
        <v>700</v>
      </c>
    </row>
    <row r="13" spans="1:12">
      <c r="A13" s="129">
        <f t="shared" si="0"/>
        <v>6</v>
      </c>
      <c r="B13" s="130" t="s">
        <v>1543</v>
      </c>
      <c r="C13" s="131">
        <v>650</v>
      </c>
      <c r="D13" s="131">
        <v>450</v>
      </c>
      <c r="E13" s="131">
        <v>700</v>
      </c>
      <c r="F13" s="131">
        <v>500</v>
      </c>
      <c r="G13" s="131">
        <v>750</v>
      </c>
      <c r="H13" s="131">
        <v>550</v>
      </c>
      <c r="I13" s="131">
        <v>800</v>
      </c>
      <c r="J13" s="131">
        <v>600</v>
      </c>
      <c r="K13" s="131">
        <v>880</v>
      </c>
      <c r="L13" s="131">
        <v>700</v>
      </c>
    </row>
    <row r="14" spans="1:12">
      <c r="A14" s="129">
        <f t="shared" si="0"/>
        <v>7</v>
      </c>
      <c r="B14" s="130" t="s">
        <v>1544</v>
      </c>
      <c r="C14" s="131">
        <v>650</v>
      </c>
      <c r="D14" s="131">
        <v>450</v>
      </c>
      <c r="E14" s="131">
        <v>700</v>
      </c>
      <c r="F14" s="131">
        <v>500</v>
      </c>
      <c r="G14" s="131">
        <v>750</v>
      </c>
      <c r="H14" s="131">
        <v>550</v>
      </c>
      <c r="I14" s="131">
        <v>800</v>
      </c>
      <c r="J14" s="131">
        <v>600</v>
      </c>
      <c r="K14" s="131">
        <v>880</v>
      </c>
      <c r="L14" s="131">
        <v>700</v>
      </c>
    </row>
    <row r="15" spans="1:12">
      <c r="A15" s="129">
        <f t="shared" si="0"/>
        <v>8</v>
      </c>
      <c r="B15" s="130" t="s">
        <v>1516</v>
      </c>
      <c r="C15" s="131">
        <v>650</v>
      </c>
      <c r="D15" s="131">
        <v>450</v>
      </c>
      <c r="E15" s="131">
        <v>700</v>
      </c>
      <c r="F15" s="131">
        <v>500</v>
      </c>
      <c r="G15" s="131">
        <v>750</v>
      </c>
      <c r="H15" s="131">
        <v>550</v>
      </c>
      <c r="I15" s="131">
        <v>800</v>
      </c>
      <c r="J15" s="131">
        <v>600</v>
      </c>
      <c r="K15" s="131">
        <v>880</v>
      </c>
      <c r="L15" s="131">
        <v>700</v>
      </c>
    </row>
    <row r="16" spans="1:12">
      <c r="A16" s="129">
        <f t="shared" si="0"/>
        <v>9</v>
      </c>
      <c r="B16" s="130" t="s">
        <v>1560</v>
      </c>
      <c r="C16" s="131">
        <v>650</v>
      </c>
      <c r="D16" s="131">
        <v>450</v>
      </c>
      <c r="E16" s="131">
        <v>700</v>
      </c>
      <c r="F16" s="131">
        <v>500</v>
      </c>
      <c r="G16" s="131">
        <v>750</v>
      </c>
      <c r="H16" s="131">
        <v>550</v>
      </c>
      <c r="I16" s="131">
        <v>800</v>
      </c>
      <c r="J16" s="131">
        <v>600</v>
      </c>
      <c r="K16" s="131">
        <v>880</v>
      </c>
      <c r="L16" s="131">
        <v>700</v>
      </c>
    </row>
    <row r="17" spans="1:12" s="135" customFormat="1" ht="38.25">
      <c r="A17" s="132">
        <f t="shared" si="0"/>
        <v>10</v>
      </c>
      <c r="B17" s="133" t="s">
        <v>1545</v>
      </c>
      <c r="C17" s="134">
        <v>650</v>
      </c>
      <c r="D17" s="134">
        <v>450</v>
      </c>
      <c r="E17" s="134">
        <v>700</v>
      </c>
      <c r="F17" s="134">
        <v>500</v>
      </c>
      <c r="G17" s="134">
        <v>750</v>
      </c>
      <c r="H17" s="134">
        <v>550</v>
      </c>
      <c r="I17" s="134">
        <v>800</v>
      </c>
      <c r="J17" s="134">
        <v>600</v>
      </c>
      <c r="K17" s="134">
        <v>880</v>
      </c>
      <c r="L17" s="134">
        <v>700</v>
      </c>
    </row>
    <row r="18" spans="1:12">
      <c r="A18" s="129">
        <f>A17+1</f>
        <v>11</v>
      </c>
      <c r="B18" s="130" t="s">
        <v>1546</v>
      </c>
      <c r="C18" s="131">
        <v>650</v>
      </c>
      <c r="D18" s="131">
        <v>450</v>
      </c>
      <c r="E18" s="131">
        <v>700</v>
      </c>
      <c r="F18" s="131">
        <v>500</v>
      </c>
      <c r="G18" s="131">
        <v>750</v>
      </c>
      <c r="H18" s="131">
        <v>550</v>
      </c>
      <c r="I18" s="131">
        <v>800</v>
      </c>
      <c r="J18" s="131">
        <v>600</v>
      </c>
      <c r="K18" s="131">
        <v>880</v>
      </c>
      <c r="L18" s="131">
        <v>700</v>
      </c>
    </row>
    <row r="19" spans="1:12">
      <c r="A19" s="129">
        <f t="shared" si="0"/>
        <v>12</v>
      </c>
      <c r="B19" s="130" t="s">
        <v>1547</v>
      </c>
      <c r="C19" s="131">
        <v>650</v>
      </c>
      <c r="D19" s="131">
        <v>450</v>
      </c>
      <c r="E19" s="131">
        <v>700</v>
      </c>
      <c r="F19" s="131">
        <v>500</v>
      </c>
      <c r="G19" s="131">
        <v>750</v>
      </c>
      <c r="H19" s="131">
        <v>550</v>
      </c>
      <c r="I19" s="131">
        <v>800</v>
      </c>
      <c r="J19" s="131">
        <v>600</v>
      </c>
      <c r="K19" s="131">
        <v>880</v>
      </c>
      <c r="L19" s="131">
        <v>700</v>
      </c>
    </row>
    <row r="20" spans="1:12">
      <c r="A20" s="129">
        <f t="shared" si="0"/>
        <v>13</v>
      </c>
      <c r="B20" s="130" t="s">
        <v>1548</v>
      </c>
      <c r="C20" s="131">
        <v>650</v>
      </c>
      <c r="D20" s="131">
        <v>450</v>
      </c>
      <c r="E20" s="131">
        <v>700</v>
      </c>
      <c r="F20" s="131">
        <v>500</v>
      </c>
      <c r="G20" s="131">
        <v>750</v>
      </c>
      <c r="H20" s="131">
        <v>550</v>
      </c>
      <c r="I20" s="131">
        <v>800</v>
      </c>
      <c r="J20" s="131">
        <v>600</v>
      </c>
      <c r="K20" s="131">
        <v>880</v>
      </c>
      <c r="L20" s="131">
        <v>700</v>
      </c>
    </row>
    <row r="21" spans="1:12">
      <c r="A21" s="129">
        <f t="shared" si="0"/>
        <v>14</v>
      </c>
      <c r="B21" s="130" t="s">
        <v>1549</v>
      </c>
      <c r="C21" s="131">
        <v>600</v>
      </c>
      <c r="D21" s="131">
        <v>430</v>
      </c>
      <c r="E21" s="131">
        <v>670</v>
      </c>
      <c r="F21" s="131">
        <v>480</v>
      </c>
      <c r="G21" s="131">
        <v>740</v>
      </c>
      <c r="H21" s="131">
        <v>550</v>
      </c>
      <c r="I21" s="131">
        <v>800</v>
      </c>
      <c r="J21" s="131">
        <v>600</v>
      </c>
      <c r="K21" s="131">
        <v>880</v>
      </c>
      <c r="L21" s="131">
        <v>680</v>
      </c>
    </row>
    <row r="22" spans="1:12">
      <c r="A22" s="129">
        <f t="shared" si="0"/>
        <v>15</v>
      </c>
      <c r="B22" s="130" t="s">
        <v>1550</v>
      </c>
      <c r="C22" s="131">
        <v>600</v>
      </c>
      <c r="D22" s="131">
        <v>430</v>
      </c>
      <c r="E22" s="131">
        <v>670</v>
      </c>
      <c r="F22" s="131">
        <v>480</v>
      </c>
      <c r="G22" s="131">
        <v>740</v>
      </c>
      <c r="H22" s="131">
        <v>550</v>
      </c>
      <c r="I22" s="131">
        <v>800</v>
      </c>
      <c r="J22" s="131">
        <v>600</v>
      </c>
      <c r="K22" s="131">
        <v>880</v>
      </c>
      <c r="L22" s="131">
        <v>680</v>
      </c>
    </row>
    <row r="23" spans="1:12" ht="25.5">
      <c r="A23" s="129">
        <f t="shared" si="0"/>
        <v>16</v>
      </c>
      <c r="B23" s="130" t="s">
        <v>1551</v>
      </c>
      <c r="C23" s="131">
        <v>600</v>
      </c>
      <c r="D23" s="131">
        <v>430</v>
      </c>
      <c r="E23" s="131">
        <v>670</v>
      </c>
      <c r="F23" s="131">
        <v>480</v>
      </c>
      <c r="G23" s="131">
        <v>740</v>
      </c>
      <c r="H23" s="131">
        <v>550</v>
      </c>
      <c r="I23" s="131">
        <v>800</v>
      </c>
      <c r="J23" s="131">
        <v>600</v>
      </c>
      <c r="K23" s="131">
        <v>880</v>
      </c>
      <c r="L23" s="131">
        <v>680</v>
      </c>
    </row>
    <row r="24" spans="1:12">
      <c r="A24" s="129">
        <f t="shared" si="0"/>
        <v>17</v>
      </c>
      <c r="B24" s="130" t="s">
        <v>1552</v>
      </c>
      <c r="C24" s="131">
        <v>630</v>
      </c>
      <c r="D24" s="131">
        <v>430</v>
      </c>
      <c r="E24" s="131">
        <v>670</v>
      </c>
      <c r="F24" s="131">
        <v>480</v>
      </c>
      <c r="G24" s="131">
        <v>740</v>
      </c>
      <c r="H24" s="131">
        <v>550</v>
      </c>
      <c r="I24" s="131">
        <v>800</v>
      </c>
      <c r="J24" s="131">
        <v>600</v>
      </c>
      <c r="K24" s="131">
        <v>880</v>
      </c>
      <c r="L24" s="131">
        <v>680</v>
      </c>
    </row>
    <row r="25" spans="1:12">
      <c r="A25" s="129">
        <f t="shared" si="0"/>
        <v>18</v>
      </c>
      <c r="B25" s="130" t="s">
        <v>1553</v>
      </c>
      <c r="C25" s="131">
        <v>630</v>
      </c>
      <c r="D25" s="131">
        <v>430</v>
      </c>
      <c r="E25" s="131">
        <v>670</v>
      </c>
      <c r="F25" s="131">
        <v>480</v>
      </c>
      <c r="G25" s="131">
        <v>740</v>
      </c>
      <c r="H25" s="131">
        <v>550</v>
      </c>
      <c r="I25" s="131">
        <v>800</v>
      </c>
      <c r="J25" s="131">
        <v>600</v>
      </c>
      <c r="K25" s="131">
        <v>880</v>
      </c>
      <c r="L25" s="131">
        <v>680</v>
      </c>
    </row>
    <row r="26" spans="1:12">
      <c r="A26" s="129">
        <f t="shared" si="0"/>
        <v>19</v>
      </c>
      <c r="B26" s="130" t="s">
        <v>1554</v>
      </c>
      <c r="C26" s="131">
        <v>630</v>
      </c>
      <c r="D26" s="131">
        <v>430</v>
      </c>
      <c r="E26" s="131">
        <v>670</v>
      </c>
      <c r="F26" s="131">
        <v>480</v>
      </c>
      <c r="G26" s="131">
        <v>740</v>
      </c>
      <c r="H26" s="131">
        <v>550</v>
      </c>
      <c r="I26" s="131">
        <v>800</v>
      </c>
      <c r="J26" s="131">
        <v>600</v>
      </c>
      <c r="K26" s="131">
        <v>880</v>
      </c>
      <c r="L26" s="131">
        <v>680</v>
      </c>
    </row>
    <row r="27" spans="1:12">
      <c r="A27" s="129">
        <f t="shared" si="0"/>
        <v>20</v>
      </c>
      <c r="B27" s="130" t="s">
        <v>1555</v>
      </c>
      <c r="C27" s="131">
        <v>630</v>
      </c>
      <c r="D27" s="131">
        <v>430</v>
      </c>
      <c r="E27" s="131">
        <v>670</v>
      </c>
      <c r="F27" s="131">
        <v>480</v>
      </c>
      <c r="G27" s="131">
        <v>740</v>
      </c>
      <c r="H27" s="131">
        <v>550</v>
      </c>
      <c r="I27" s="131">
        <v>800</v>
      </c>
      <c r="J27" s="131">
        <v>600</v>
      </c>
      <c r="K27" s="131">
        <v>880</v>
      </c>
      <c r="L27" s="131">
        <v>680</v>
      </c>
    </row>
    <row r="28" spans="1:12">
      <c r="A28" s="129">
        <f t="shared" si="0"/>
        <v>21</v>
      </c>
      <c r="B28" s="130" t="s">
        <v>1556</v>
      </c>
      <c r="C28" s="131">
        <v>630</v>
      </c>
      <c r="D28" s="131">
        <v>430</v>
      </c>
      <c r="E28" s="131">
        <v>670</v>
      </c>
      <c r="F28" s="131">
        <v>480</v>
      </c>
      <c r="G28" s="131">
        <v>740</v>
      </c>
      <c r="H28" s="131">
        <v>550</v>
      </c>
      <c r="I28" s="131">
        <v>800</v>
      </c>
      <c r="J28" s="131">
        <v>600</v>
      </c>
      <c r="K28" s="131">
        <v>880</v>
      </c>
      <c r="L28" s="131">
        <v>680</v>
      </c>
    </row>
    <row r="29" spans="1:12" ht="25.5">
      <c r="A29" s="129">
        <f t="shared" si="0"/>
        <v>22</v>
      </c>
      <c r="B29" s="130" t="s">
        <v>1557</v>
      </c>
      <c r="C29" s="131">
        <v>630</v>
      </c>
      <c r="D29" s="131">
        <v>430</v>
      </c>
      <c r="E29" s="131">
        <v>670</v>
      </c>
      <c r="F29" s="131">
        <v>480</v>
      </c>
      <c r="G29" s="131">
        <v>740</v>
      </c>
      <c r="H29" s="131">
        <v>550</v>
      </c>
      <c r="I29" s="131">
        <v>800</v>
      </c>
      <c r="J29" s="131">
        <v>600</v>
      </c>
      <c r="K29" s="131">
        <v>880</v>
      </c>
      <c r="L29" s="131">
        <v>680</v>
      </c>
    </row>
    <row r="30" spans="1:12">
      <c r="A30" s="129">
        <f t="shared" si="0"/>
        <v>23</v>
      </c>
      <c r="B30" s="130" t="s">
        <v>1558</v>
      </c>
      <c r="C30" s="131">
        <v>600</v>
      </c>
      <c r="D30" s="131">
        <v>360</v>
      </c>
      <c r="E30" s="131">
        <v>670</v>
      </c>
      <c r="F30" s="131">
        <v>450</v>
      </c>
      <c r="G30" s="131">
        <v>740</v>
      </c>
      <c r="H30" s="131">
        <v>540</v>
      </c>
      <c r="I30" s="131">
        <v>800</v>
      </c>
      <c r="J30" s="131">
        <v>600</v>
      </c>
      <c r="K30" s="131">
        <v>880</v>
      </c>
      <c r="L30" s="131">
        <v>670</v>
      </c>
    </row>
    <row r="31" spans="1:12">
      <c r="A31" s="129">
        <f t="shared" si="0"/>
        <v>24</v>
      </c>
      <c r="B31" s="130" t="s">
        <v>1559</v>
      </c>
      <c r="C31" s="131">
        <v>600</v>
      </c>
      <c r="D31" s="131">
        <v>360</v>
      </c>
      <c r="E31" s="131">
        <v>670</v>
      </c>
      <c r="F31" s="131">
        <v>450</v>
      </c>
      <c r="G31" s="131">
        <v>740</v>
      </c>
      <c r="H31" s="131">
        <v>540</v>
      </c>
      <c r="I31" s="131">
        <v>800</v>
      </c>
      <c r="J31" s="131">
        <v>600</v>
      </c>
      <c r="K31" s="131">
        <v>880</v>
      </c>
      <c r="L31" s="131">
        <v>670</v>
      </c>
    </row>
    <row r="32" spans="1:12">
      <c r="A32" s="129">
        <f t="shared" si="0"/>
        <v>25</v>
      </c>
      <c r="B32" s="133" t="s">
        <v>1424</v>
      </c>
      <c r="C32" s="136">
        <v>600</v>
      </c>
      <c r="D32" s="136">
        <v>420</v>
      </c>
      <c r="E32" s="136">
        <v>660</v>
      </c>
      <c r="F32" s="136">
        <v>480</v>
      </c>
      <c r="G32" s="136">
        <v>720</v>
      </c>
      <c r="H32" s="136">
        <v>540</v>
      </c>
      <c r="I32" s="137">
        <v>780</v>
      </c>
      <c r="J32" s="137">
        <v>600</v>
      </c>
      <c r="K32" s="136">
        <v>840</v>
      </c>
      <c r="L32" s="136">
        <v>660</v>
      </c>
    </row>
    <row r="33" spans="1:12">
      <c r="A33" s="129">
        <f t="shared" si="0"/>
        <v>26</v>
      </c>
      <c r="B33" s="130" t="s">
        <v>1782</v>
      </c>
      <c r="C33" s="131">
        <v>630</v>
      </c>
      <c r="D33" s="131">
        <v>430</v>
      </c>
      <c r="E33" s="131">
        <v>670</v>
      </c>
      <c r="F33" s="131">
        <v>480</v>
      </c>
      <c r="G33" s="131">
        <v>740</v>
      </c>
      <c r="H33" s="131">
        <v>550</v>
      </c>
      <c r="I33" s="131">
        <v>800</v>
      </c>
      <c r="J33" s="131">
        <v>600</v>
      </c>
      <c r="K33" s="131">
        <v>880</v>
      </c>
      <c r="L33" s="131">
        <v>680</v>
      </c>
    </row>
  </sheetData>
  <mergeCells count="8">
    <mergeCell ref="A1:L1"/>
    <mergeCell ref="I6:J6"/>
    <mergeCell ref="K6:L6"/>
    <mergeCell ref="E6:F6"/>
    <mergeCell ref="G6:H6"/>
    <mergeCell ref="A6:A7"/>
    <mergeCell ref="B6:B7"/>
    <mergeCell ref="C6:D6"/>
  </mergeCells>
  <phoneticPr fontId="8" type="noConversion"/>
  <pageMargins left="0.39370078740157483" right="0.39370078740157483" top="0.59055118110236227" bottom="0.39370078740157483" header="0.51181102362204722" footer="0.51181102362204722"/>
  <pageSetup paperSize="9" orientation="landscape" horizontalDpi="0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5"/>
  <sheetViews>
    <sheetView zoomScaleNormal="120" workbookViewId="0">
      <selection activeCell="B9" sqref="B9"/>
    </sheetView>
  </sheetViews>
  <sheetFormatPr defaultRowHeight="12.75"/>
  <cols>
    <col min="1" max="1" width="6.42578125" style="26" customWidth="1"/>
    <col min="2" max="2" width="43.28515625" style="26" customWidth="1"/>
    <col min="3" max="3" width="14.5703125" style="33" customWidth="1"/>
    <col min="4" max="16384" width="9.140625" style="26"/>
  </cols>
  <sheetData>
    <row r="1" spans="1:6">
      <c r="A1" s="646" t="s">
        <v>294</v>
      </c>
      <c r="B1" s="646"/>
      <c r="C1" s="646"/>
      <c r="D1" s="544"/>
      <c r="E1" s="544"/>
      <c r="F1" s="544"/>
    </row>
    <row r="2" spans="1:6">
      <c r="A2" s="360"/>
      <c r="B2" s="360"/>
    </row>
    <row r="3" spans="1:6" ht="25.5">
      <c r="A3" s="85" t="s">
        <v>1495</v>
      </c>
      <c r="B3" s="85" t="s">
        <v>1602</v>
      </c>
      <c r="C3" s="216" t="s">
        <v>1561</v>
      </c>
    </row>
    <row r="4" spans="1:6" ht="16.149999999999999" customHeight="1">
      <c r="A4" s="332">
        <v>1</v>
      </c>
      <c r="B4" s="361" t="s">
        <v>295</v>
      </c>
      <c r="C4" s="124">
        <v>1450</v>
      </c>
    </row>
    <row r="5" spans="1:6" ht="16.149999999999999" customHeight="1">
      <c r="A5" s="332">
        <v>2</v>
      </c>
      <c r="B5" s="361" t="s">
        <v>296</v>
      </c>
      <c r="C5" s="124">
        <v>11650</v>
      </c>
    </row>
    <row r="6" spans="1:6">
      <c r="A6" s="397"/>
      <c r="B6" s="204"/>
    </row>
    <row r="7" spans="1:6">
      <c r="A7" s="398"/>
      <c r="B7" s="83"/>
      <c r="C7" s="37"/>
      <c r="D7" s="38"/>
    </row>
    <row r="8" spans="1:6">
      <c r="A8" s="359"/>
      <c r="B8" s="259"/>
      <c r="C8" s="37"/>
      <c r="D8" s="38"/>
    </row>
    <row r="9" spans="1:6">
      <c r="A9" s="360"/>
      <c r="B9" s="360"/>
      <c r="C9" s="37"/>
      <c r="D9" s="38"/>
    </row>
    <row r="10" spans="1:6">
      <c r="A10" s="399"/>
      <c r="B10" s="400"/>
      <c r="C10" s="401"/>
      <c r="D10" s="38"/>
    </row>
    <row r="11" spans="1:6">
      <c r="A11" s="399"/>
      <c r="B11" s="400"/>
      <c r="C11" s="401"/>
      <c r="D11" s="38"/>
    </row>
    <row r="12" spans="1:6">
      <c r="A12" s="399"/>
      <c r="B12" s="400"/>
      <c r="C12" s="401"/>
      <c r="D12" s="38"/>
    </row>
    <row r="13" spans="1:6">
      <c r="A13" s="402"/>
      <c r="B13" s="359"/>
      <c r="C13" s="403"/>
      <c r="D13" s="38"/>
    </row>
    <row r="14" spans="1:6">
      <c r="A14" s="402"/>
      <c r="B14" s="359"/>
      <c r="C14" s="403"/>
      <c r="D14" s="38"/>
    </row>
    <row r="15" spans="1:6">
      <c r="A15" s="402"/>
      <c r="B15" s="359"/>
      <c r="C15" s="403"/>
      <c r="D15" s="38"/>
    </row>
    <row r="16" spans="1:6">
      <c r="A16" s="402"/>
      <c r="B16" s="359"/>
      <c r="C16" s="403"/>
      <c r="D16" s="38"/>
    </row>
    <row r="17" spans="1:4">
      <c r="A17" s="402"/>
      <c r="B17" s="359"/>
      <c r="C17" s="403"/>
      <c r="D17" s="38"/>
    </row>
    <row r="18" spans="1:4">
      <c r="A18" s="402"/>
      <c r="B18" s="359"/>
      <c r="C18" s="403"/>
      <c r="D18" s="38"/>
    </row>
    <row r="19" spans="1:4">
      <c r="A19" s="402"/>
      <c r="B19" s="359"/>
      <c r="C19" s="403"/>
      <c r="D19" s="38"/>
    </row>
    <row r="20" spans="1:4">
      <c r="A20" s="402"/>
      <c r="B20" s="359"/>
      <c r="C20" s="403"/>
      <c r="D20" s="38"/>
    </row>
    <row r="21" spans="1:4">
      <c r="A21" s="402"/>
      <c r="B21" s="359"/>
      <c r="C21" s="403"/>
      <c r="D21" s="38"/>
    </row>
    <row r="22" spans="1:4">
      <c r="A22" s="402"/>
      <c r="B22" s="359"/>
      <c r="C22" s="403"/>
      <c r="D22" s="38"/>
    </row>
    <row r="23" spans="1:4">
      <c r="A23" s="38"/>
      <c r="B23" s="38"/>
      <c r="C23" s="37"/>
      <c r="D23" s="38"/>
    </row>
    <row r="24" spans="1:4" ht="12.75" customHeight="1">
      <c r="A24" s="645"/>
      <c r="B24" s="645"/>
      <c r="C24" s="645"/>
      <c r="D24" s="38"/>
    </row>
    <row r="25" spans="1:4">
      <c r="A25" s="645"/>
      <c r="B25" s="645"/>
      <c r="C25" s="645"/>
      <c r="D25" s="38"/>
    </row>
  </sheetData>
  <mergeCells count="2">
    <mergeCell ref="A24:C25"/>
    <mergeCell ref="A1:C1"/>
  </mergeCells>
  <phoneticPr fontId="8" type="noConversion"/>
  <pageMargins left="0.92" right="0.39370078740157483" top="0.59055118110236227" bottom="0.59055118110236227" header="0.51181102362204722" footer="0.51181102362204722"/>
  <pageSetup paperSize="9" orientation="portrait" horizontalDpi="0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43"/>
  <sheetViews>
    <sheetView topLeftCell="A73" workbookViewId="0">
      <selection activeCell="E107" sqref="E107"/>
    </sheetView>
  </sheetViews>
  <sheetFormatPr defaultRowHeight="12.75"/>
  <cols>
    <col min="1" max="1" width="4.5703125" style="27" customWidth="1"/>
    <col min="2" max="2" width="64.7109375" style="27" customWidth="1"/>
    <col min="3" max="3" width="13.140625" style="27" customWidth="1"/>
    <col min="4" max="4" width="12.140625" style="27" customWidth="1"/>
    <col min="5" max="10" width="9.140625" style="27"/>
    <col min="11" max="16384" width="9.140625" style="26"/>
  </cols>
  <sheetData>
    <row r="1" spans="1:10">
      <c r="A1" s="82" t="s">
        <v>423</v>
      </c>
      <c r="B1" s="358"/>
      <c r="C1" s="98"/>
      <c r="D1" s="98"/>
    </row>
    <row r="2" spans="1:10">
      <c r="A2" s="98"/>
      <c r="B2" s="404"/>
      <c r="C2" s="98"/>
      <c r="D2" s="98"/>
    </row>
    <row r="3" spans="1:10">
      <c r="A3" s="647" t="s">
        <v>424</v>
      </c>
      <c r="B3" s="647"/>
      <c r="C3" s="98"/>
      <c r="I3" s="26"/>
      <c r="J3" s="26"/>
    </row>
    <row r="4" spans="1:10" ht="25.5">
      <c r="A4" s="85" t="s">
        <v>1495</v>
      </c>
      <c r="B4" s="85" t="s">
        <v>418</v>
      </c>
      <c r="C4" s="216" t="s">
        <v>1561</v>
      </c>
      <c r="I4" s="26"/>
      <c r="J4" s="26"/>
    </row>
    <row r="5" spans="1:10">
      <c r="A5" s="405">
        <v>1</v>
      </c>
      <c r="B5" s="406" t="s">
        <v>297</v>
      </c>
      <c r="C5" s="288">
        <v>160</v>
      </c>
      <c r="I5" s="26"/>
      <c r="J5" s="26"/>
    </row>
    <row r="6" spans="1:10" ht="25.5">
      <c r="A6" s="405">
        <v>2</v>
      </c>
      <c r="B6" s="406" t="s">
        <v>298</v>
      </c>
      <c r="C6" s="288">
        <v>160</v>
      </c>
      <c r="I6" s="26"/>
      <c r="J6" s="26"/>
    </row>
    <row r="7" spans="1:10">
      <c r="A7" s="405">
        <v>3</v>
      </c>
      <c r="B7" s="406" t="s">
        <v>299</v>
      </c>
      <c r="C7" s="288">
        <v>160</v>
      </c>
      <c r="I7" s="26"/>
      <c r="J7" s="26"/>
    </row>
    <row r="8" spans="1:10" ht="38.25">
      <c r="A8" s="405">
        <v>4</v>
      </c>
      <c r="B8" s="406" t="s">
        <v>300</v>
      </c>
      <c r="C8" s="288">
        <v>240</v>
      </c>
      <c r="I8" s="26"/>
      <c r="J8" s="26"/>
    </row>
    <row r="9" spans="1:10">
      <c r="A9" s="405">
        <v>5</v>
      </c>
      <c r="B9" s="406" t="s">
        <v>301</v>
      </c>
      <c r="C9" s="288">
        <v>240</v>
      </c>
      <c r="I9" s="26"/>
      <c r="J9" s="26"/>
    </row>
    <row r="10" spans="1:10">
      <c r="A10" s="405">
        <v>6</v>
      </c>
      <c r="B10" s="406" t="s">
        <v>302</v>
      </c>
      <c r="C10" s="288">
        <v>320</v>
      </c>
      <c r="I10" s="26"/>
      <c r="J10" s="26"/>
    </row>
    <row r="11" spans="1:10" ht="25.5">
      <c r="A11" s="405">
        <v>7</v>
      </c>
      <c r="B11" s="406" t="s">
        <v>303</v>
      </c>
      <c r="C11" s="288">
        <v>160</v>
      </c>
      <c r="I11" s="26"/>
      <c r="J11" s="26"/>
    </row>
    <row r="12" spans="1:10" ht="25.5">
      <c r="A12" s="405">
        <v>8</v>
      </c>
      <c r="B12" s="406" t="s">
        <v>304</v>
      </c>
      <c r="C12" s="288">
        <v>160</v>
      </c>
      <c r="I12" s="26"/>
      <c r="J12" s="26"/>
    </row>
    <row r="13" spans="1:10" ht="25.5">
      <c r="A13" s="405">
        <v>9</v>
      </c>
      <c r="B13" s="406" t="s">
        <v>305</v>
      </c>
      <c r="C13" s="288">
        <v>160</v>
      </c>
      <c r="I13" s="26"/>
      <c r="J13" s="26"/>
    </row>
    <row r="14" spans="1:10">
      <c r="A14" s="405">
        <v>10</v>
      </c>
      <c r="B14" s="406" t="s">
        <v>306</v>
      </c>
      <c r="C14" s="288">
        <v>160</v>
      </c>
      <c r="I14" s="26"/>
      <c r="J14" s="26"/>
    </row>
    <row r="15" spans="1:10" ht="38.25">
      <c r="A15" s="405">
        <v>11</v>
      </c>
      <c r="B15" s="406" t="s">
        <v>307</v>
      </c>
      <c r="C15" s="288">
        <v>400</v>
      </c>
      <c r="I15" s="26"/>
      <c r="J15" s="26"/>
    </row>
    <row r="16" spans="1:10" ht="38.25">
      <c r="A16" s="405">
        <v>12</v>
      </c>
      <c r="B16" s="406" t="s">
        <v>308</v>
      </c>
      <c r="C16" s="288">
        <v>240</v>
      </c>
      <c r="I16" s="26"/>
      <c r="J16" s="26"/>
    </row>
    <row r="17" spans="1:10">
      <c r="A17" s="405">
        <v>13</v>
      </c>
      <c r="B17" s="406" t="s">
        <v>309</v>
      </c>
      <c r="C17" s="288">
        <v>160</v>
      </c>
      <c r="I17" s="26"/>
      <c r="J17" s="26"/>
    </row>
    <row r="18" spans="1:10" ht="12.75" customHeight="1">
      <c r="A18" s="405">
        <v>14</v>
      </c>
      <c r="B18" s="406" t="s">
        <v>310</v>
      </c>
      <c r="C18" s="288">
        <v>160</v>
      </c>
      <c r="I18" s="26"/>
      <c r="J18" s="26"/>
    </row>
    <row r="19" spans="1:10">
      <c r="A19" s="405">
        <v>15</v>
      </c>
      <c r="B19" s="406" t="s">
        <v>311</v>
      </c>
      <c r="C19" s="288">
        <v>240</v>
      </c>
      <c r="I19" s="26"/>
      <c r="J19" s="26"/>
    </row>
    <row r="20" spans="1:10" ht="25.5">
      <c r="A20" s="405">
        <v>16</v>
      </c>
      <c r="B20" s="406" t="s">
        <v>312</v>
      </c>
      <c r="C20" s="288">
        <v>320</v>
      </c>
      <c r="I20" s="26"/>
      <c r="J20" s="26"/>
    </row>
    <row r="21" spans="1:10" ht="38.25">
      <c r="A21" s="405">
        <v>17</v>
      </c>
      <c r="B21" s="406" t="s">
        <v>313</v>
      </c>
      <c r="C21" s="288">
        <v>320</v>
      </c>
      <c r="I21" s="26"/>
      <c r="J21" s="26"/>
    </row>
    <row r="22" spans="1:10">
      <c r="A22" s="405">
        <v>18</v>
      </c>
      <c r="B22" s="406" t="s">
        <v>314</v>
      </c>
      <c r="C22" s="288">
        <v>482</v>
      </c>
      <c r="I22" s="26"/>
      <c r="J22" s="26"/>
    </row>
    <row r="23" spans="1:10" ht="38.25">
      <c r="A23" s="405">
        <v>19</v>
      </c>
      <c r="B23" s="406" t="s">
        <v>315</v>
      </c>
      <c r="C23" s="288">
        <v>400</v>
      </c>
      <c r="I23" s="26"/>
      <c r="J23" s="26"/>
    </row>
    <row r="24" spans="1:10">
      <c r="A24" s="405">
        <v>20</v>
      </c>
      <c r="B24" s="406" t="s">
        <v>316</v>
      </c>
      <c r="C24" s="288">
        <v>240</v>
      </c>
      <c r="I24" s="26"/>
      <c r="J24" s="26"/>
    </row>
    <row r="25" spans="1:10" ht="25.5">
      <c r="A25" s="405">
        <v>21</v>
      </c>
      <c r="B25" s="406" t="s">
        <v>317</v>
      </c>
      <c r="C25" s="288">
        <v>320</v>
      </c>
      <c r="I25" s="26"/>
      <c r="J25" s="26"/>
    </row>
    <row r="26" spans="1:10" ht="25.5">
      <c r="A26" s="405">
        <v>22</v>
      </c>
      <c r="B26" s="406" t="s">
        <v>318</v>
      </c>
      <c r="C26" s="288">
        <v>160</v>
      </c>
      <c r="I26" s="26"/>
      <c r="J26" s="26"/>
    </row>
    <row r="27" spans="1:10" ht="25.5">
      <c r="A27" s="405">
        <v>23</v>
      </c>
      <c r="B27" s="406" t="s">
        <v>319</v>
      </c>
      <c r="C27" s="288">
        <v>160</v>
      </c>
      <c r="I27" s="26"/>
      <c r="J27" s="26"/>
    </row>
    <row r="28" spans="1:10" ht="25.5">
      <c r="A28" s="405">
        <v>24</v>
      </c>
      <c r="B28" s="406" t="s">
        <v>320</v>
      </c>
      <c r="C28" s="288">
        <v>160</v>
      </c>
      <c r="I28" s="26"/>
      <c r="J28" s="26"/>
    </row>
    <row r="29" spans="1:10">
      <c r="A29" s="405">
        <v>25</v>
      </c>
      <c r="B29" s="406" t="s">
        <v>321</v>
      </c>
      <c r="C29" s="288">
        <v>160</v>
      </c>
      <c r="I29" s="26"/>
      <c r="J29" s="26"/>
    </row>
    <row r="30" spans="1:10">
      <c r="A30" s="407">
        <v>26</v>
      </c>
      <c r="B30" s="408" t="s">
        <v>322</v>
      </c>
      <c r="C30" s="409">
        <v>480</v>
      </c>
      <c r="I30" s="26"/>
      <c r="J30" s="26"/>
    </row>
    <row r="31" spans="1:10">
      <c r="A31" s="405">
        <v>27</v>
      </c>
      <c r="B31" s="406" t="s">
        <v>995</v>
      </c>
      <c r="C31" s="410">
        <v>300</v>
      </c>
      <c r="D31" s="39"/>
      <c r="E31" s="39"/>
      <c r="F31" s="39"/>
      <c r="G31" s="39"/>
      <c r="H31" s="39"/>
      <c r="I31" s="38"/>
      <c r="J31" s="26"/>
    </row>
    <row r="32" spans="1:10">
      <c r="A32" s="405">
        <v>28</v>
      </c>
      <c r="B32" s="406" t="s">
        <v>419</v>
      </c>
      <c r="C32" s="410">
        <v>300</v>
      </c>
      <c r="D32" s="39"/>
      <c r="E32" s="39"/>
      <c r="F32" s="39"/>
      <c r="G32" s="39"/>
      <c r="H32" s="39"/>
      <c r="I32" s="38"/>
      <c r="J32" s="26"/>
    </row>
    <row r="33" spans="1:10">
      <c r="A33" s="405">
        <v>29</v>
      </c>
      <c r="B33" s="406" t="s">
        <v>420</v>
      </c>
      <c r="C33" s="410">
        <v>300</v>
      </c>
      <c r="D33" s="39"/>
      <c r="E33" s="39"/>
      <c r="F33" s="39"/>
      <c r="G33" s="39"/>
      <c r="H33" s="39"/>
      <c r="I33" s="38"/>
      <c r="J33" s="26"/>
    </row>
    <row r="34" spans="1:10">
      <c r="A34" s="405">
        <v>30</v>
      </c>
      <c r="B34" s="406" t="s">
        <v>421</v>
      </c>
      <c r="C34" s="410">
        <v>300</v>
      </c>
      <c r="D34" s="39"/>
      <c r="E34" s="39"/>
      <c r="F34" s="39"/>
      <c r="G34" s="39"/>
      <c r="H34" s="39"/>
      <c r="I34" s="38"/>
      <c r="J34" s="26"/>
    </row>
    <row r="35" spans="1:10">
      <c r="A35" s="405">
        <v>31</v>
      </c>
      <c r="B35" s="406" t="s">
        <v>422</v>
      </c>
      <c r="C35" s="410">
        <v>300</v>
      </c>
      <c r="D35" s="39"/>
      <c r="E35" s="39"/>
      <c r="F35" s="39"/>
      <c r="G35" s="39"/>
      <c r="H35" s="39"/>
      <c r="I35" s="38"/>
      <c r="J35" s="26"/>
    </row>
    <row r="36" spans="1:10" ht="25.5">
      <c r="A36" s="405">
        <v>32</v>
      </c>
      <c r="B36" s="406" t="s">
        <v>996</v>
      </c>
      <c r="C36" s="410">
        <v>600</v>
      </c>
      <c r="D36" s="39"/>
      <c r="E36" s="39"/>
      <c r="F36" s="39"/>
      <c r="G36" s="39"/>
      <c r="H36" s="39"/>
      <c r="I36" s="38"/>
      <c r="J36" s="26"/>
    </row>
    <row r="37" spans="1:10">
      <c r="A37" s="411"/>
      <c r="B37" s="412"/>
      <c r="C37" s="98"/>
      <c r="D37" s="39"/>
      <c r="E37" s="39"/>
      <c r="F37" s="39"/>
      <c r="G37" s="39"/>
      <c r="H37" s="39"/>
      <c r="I37" s="38"/>
      <c r="J37" s="26"/>
    </row>
    <row r="38" spans="1:10">
      <c r="A38" s="413" t="s">
        <v>552</v>
      </c>
      <c r="B38" s="413"/>
      <c r="C38" s="98"/>
      <c r="D38" s="39"/>
      <c r="E38" s="39"/>
      <c r="F38" s="39"/>
      <c r="G38" s="39"/>
      <c r="H38" s="39"/>
      <c r="I38" s="38"/>
      <c r="J38" s="26"/>
    </row>
    <row r="39" spans="1:10">
      <c r="A39" s="413"/>
      <c r="B39" s="413"/>
      <c r="C39" s="98"/>
      <c r="D39" s="39"/>
      <c r="E39" s="39"/>
      <c r="F39" s="39"/>
      <c r="G39" s="39"/>
      <c r="H39" s="39"/>
      <c r="I39" s="38"/>
      <c r="J39" s="26"/>
    </row>
    <row r="40" spans="1:10" ht="25.5">
      <c r="A40" s="85" t="s">
        <v>1495</v>
      </c>
      <c r="B40" s="85" t="s">
        <v>1602</v>
      </c>
      <c r="C40" s="216" t="s">
        <v>1561</v>
      </c>
      <c r="I40" s="26"/>
      <c r="J40" s="26"/>
    </row>
    <row r="41" spans="1:10">
      <c r="A41" s="414" t="s">
        <v>1570</v>
      </c>
      <c r="B41" s="415" t="s">
        <v>323</v>
      </c>
      <c r="C41" s="409">
        <v>240</v>
      </c>
      <c r="I41" s="26"/>
      <c r="J41" s="26"/>
    </row>
    <row r="42" spans="1:10">
      <c r="A42" s="416" t="s">
        <v>1182</v>
      </c>
      <c r="B42" s="98" t="s">
        <v>324</v>
      </c>
      <c r="C42" s="94"/>
      <c r="I42" s="26"/>
      <c r="J42" s="26"/>
    </row>
    <row r="43" spans="1:10">
      <c r="A43" s="417" t="s">
        <v>1184</v>
      </c>
      <c r="B43" s="418" t="s">
        <v>325</v>
      </c>
      <c r="C43" s="315">
        <v>400</v>
      </c>
      <c r="I43" s="26"/>
      <c r="J43" s="26"/>
    </row>
    <row r="44" spans="1:10">
      <c r="A44" s="419" t="s">
        <v>1569</v>
      </c>
      <c r="B44" s="420" t="s">
        <v>326</v>
      </c>
      <c r="C44" s="288">
        <v>240</v>
      </c>
      <c r="I44" s="26"/>
      <c r="J44" s="26"/>
    </row>
    <row r="45" spans="1:10">
      <c r="A45" s="414" t="s">
        <v>1587</v>
      </c>
      <c r="B45" s="415" t="s">
        <v>327</v>
      </c>
      <c r="C45" s="409"/>
      <c r="I45" s="26"/>
      <c r="J45" s="26"/>
    </row>
    <row r="46" spans="1:10">
      <c r="A46" s="416" t="s">
        <v>1197</v>
      </c>
      <c r="B46" s="98" t="s">
        <v>328</v>
      </c>
      <c r="C46" s="94">
        <v>240</v>
      </c>
      <c r="I46" s="26"/>
      <c r="J46" s="26"/>
    </row>
    <row r="47" spans="1:10">
      <c r="A47" s="417" t="s">
        <v>329</v>
      </c>
      <c r="B47" s="418" t="s">
        <v>330</v>
      </c>
      <c r="C47" s="315">
        <v>480</v>
      </c>
      <c r="I47" s="26"/>
      <c r="J47" s="26"/>
    </row>
    <row r="48" spans="1:10">
      <c r="A48" s="414" t="s">
        <v>1588</v>
      </c>
      <c r="B48" s="421" t="s">
        <v>327</v>
      </c>
      <c r="C48" s="409"/>
      <c r="I48" s="26"/>
      <c r="J48" s="26"/>
    </row>
    <row r="49" spans="1:10">
      <c r="A49" s="416" t="s">
        <v>1205</v>
      </c>
      <c r="B49" s="98" t="s">
        <v>331</v>
      </c>
      <c r="C49" s="94">
        <v>400</v>
      </c>
      <c r="I49" s="26"/>
      <c r="J49" s="26"/>
    </row>
    <row r="50" spans="1:10">
      <c r="A50" s="417" t="s">
        <v>332</v>
      </c>
      <c r="B50" s="418" t="s">
        <v>330</v>
      </c>
      <c r="C50" s="315">
        <v>560</v>
      </c>
      <c r="I50" s="26"/>
      <c r="J50" s="26"/>
    </row>
    <row r="51" spans="1:10">
      <c r="A51" s="419" t="s">
        <v>1589</v>
      </c>
      <c r="B51" s="422" t="s">
        <v>333</v>
      </c>
      <c r="C51" s="288">
        <v>480</v>
      </c>
      <c r="I51" s="26"/>
      <c r="J51" s="26"/>
    </row>
    <row r="52" spans="1:10" ht="25.5">
      <c r="A52" s="423" t="s">
        <v>1591</v>
      </c>
      <c r="B52" s="424" t="s">
        <v>334</v>
      </c>
      <c r="C52" s="288"/>
      <c r="I52" s="26"/>
      <c r="J52" s="26"/>
    </row>
    <row r="53" spans="1:10">
      <c r="A53" s="423" t="s">
        <v>342</v>
      </c>
      <c r="B53" s="424" t="s">
        <v>1111</v>
      </c>
      <c r="C53" s="288">
        <v>480</v>
      </c>
      <c r="I53" s="26"/>
      <c r="J53" s="26"/>
    </row>
    <row r="54" spans="1:10" ht="25.5">
      <c r="A54" s="423" t="s">
        <v>344</v>
      </c>
      <c r="B54" s="424" t="s">
        <v>1112</v>
      </c>
      <c r="C54" s="288">
        <v>400</v>
      </c>
      <c r="I54" s="26"/>
      <c r="J54" s="26"/>
    </row>
    <row r="55" spans="1:10">
      <c r="A55" s="425"/>
      <c r="B55" s="426"/>
      <c r="C55" s="98"/>
      <c r="I55" s="26"/>
      <c r="J55" s="26"/>
    </row>
    <row r="56" spans="1:10">
      <c r="A56" s="413" t="s">
        <v>425</v>
      </c>
      <c r="B56" s="413"/>
      <c r="C56" s="413"/>
      <c r="D56" s="413"/>
      <c r="E56" s="39"/>
      <c r="F56" s="39"/>
    </row>
    <row r="57" spans="1:10">
      <c r="A57" s="427"/>
      <c r="B57" s="427"/>
      <c r="C57" s="427"/>
      <c r="D57" s="427"/>
      <c r="E57" s="39"/>
      <c r="F57" s="39"/>
    </row>
    <row r="58" spans="1:10" ht="25.5">
      <c r="A58" s="85" t="s">
        <v>1495</v>
      </c>
      <c r="B58" s="85" t="s">
        <v>1602</v>
      </c>
      <c r="C58" s="216" t="s">
        <v>1561</v>
      </c>
      <c r="D58" s="26"/>
      <c r="I58" s="26"/>
      <c r="J58" s="26"/>
    </row>
    <row r="59" spans="1:10">
      <c r="A59" s="414" t="s">
        <v>1570</v>
      </c>
      <c r="B59" s="415" t="s">
        <v>323</v>
      </c>
      <c r="C59" s="409">
        <v>420</v>
      </c>
      <c r="D59" s="26"/>
      <c r="I59" s="26"/>
      <c r="J59" s="26"/>
    </row>
    <row r="60" spans="1:10">
      <c r="A60" s="416" t="s">
        <v>426</v>
      </c>
      <c r="B60" s="98" t="s">
        <v>324</v>
      </c>
      <c r="C60" s="94"/>
      <c r="D60" s="26"/>
      <c r="I60" s="26"/>
      <c r="J60" s="26"/>
    </row>
    <row r="61" spans="1:10">
      <c r="A61" s="417" t="s">
        <v>427</v>
      </c>
      <c r="B61" s="418" t="s">
        <v>325</v>
      </c>
      <c r="C61" s="315">
        <v>700</v>
      </c>
      <c r="D61" s="26"/>
      <c r="I61" s="26"/>
      <c r="J61" s="26"/>
    </row>
    <row r="62" spans="1:10">
      <c r="A62" s="419" t="s">
        <v>1569</v>
      </c>
      <c r="B62" s="420" t="s">
        <v>326</v>
      </c>
      <c r="C62" s="288">
        <v>420</v>
      </c>
      <c r="D62" s="26"/>
      <c r="I62" s="26"/>
      <c r="J62" s="26"/>
    </row>
    <row r="63" spans="1:10">
      <c r="A63" s="414" t="s">
        <v>1587</v>
      </c>
      <c r="B63" s="415" t="s">
        <v>327</v>
      </c>
      <c r="C63" s="409"/>
      <c r="D63" s="26"/>
      <c r="I63" s="26"/>
      <c r="J63" s="26"/>
    </row>
    <row r="64" spans="1:10">
      <c r="A64" s="416" t="s">
        <v>428</v>
      </c>
      <c r="B64" s="98" t="s">
        <v>328</v>
      </c>
      <c r="C64" s="94">
        <v>420</v>
      </c>
      <c r="D64" s="26"/>
      <c r="I64" s="26"/>
      <c r="J64" s="26"/>
    </row>
    <row r="65" spans="1:10">
      <c r="A65" s="417" t="s">
        <v>429</v>
      </c>
      <c r="B65" s="418" t="s">
        <v>330</v>
      </c>
      <c r="C65" s="315">
        <v>850</v>
      </c>
      <c r="D65" s="26"/>
      <c r="I65" s="26"/>
      <c r="J65" s="26"/>
    </row>
    <row r="66" spans="1:10">
      <c r="A66" s="414" t="s">
        <v>1588</v>
      </c>
      <c r="B66" s="421" t="s">
        <v>327</v>
      </c>
      <c r="C66" s="409"/>
      <c r="D66" s="26"/>
      <c r="I66" s="26"/>
      <c r="J66" s="26"/>
    </row>
    <row r="67" spans="1:10">
      <c r="A67" s="416" t="s">
        <v>430</v>
      </c>
      <c r="B67" s="98" t="s">
        <v>331</v>
      </c>
      <c r="C67" s="94">
        <v>700</v>
      </c>
      <c r="D67" s="26"/>
      <c r="I67" s="26"/>
      <c r="J67" s="26"/>
    </row>
    <row r="68" spans="1:10">
      <c r="A68" s="417" t="s">
        <v>431</v>
      </c>
      <c r="B68" s="418" t="s">
        <v>330</v>
      </c>
      <c r="C68" s="315">
        <v>990</v>
      </c>
      <c r="D68" s="26"/>
      <c r="I68" s="26"/>
      <c r="J68" s="26"/>
    </row>
    <row r="69" spans="1:10">
      <c r="A69" s="419" t="s">
        <v>1589</v>
      </c>
      <c r="B69" s="422" t="s">
        <v>333</v>
      </c>
      <c r="C69" s="288">
        <v>850</v>
      </c>
      <c r="D69" s="26"/>
      <c r="I69" s="26"/>
      <c r="J69" s="26"/>
    </row>
    <row r="70" spans="1:10" ht="25.5">
      <c r="A70" s="423" t="s">
        <v>1591</v>
      </c>
      <c r="B70" s="424" t="s">
        <v>334</v>
      </c>
      <c r="C70" s="288"/>
      <c r="D70" s="26"/>
      <c r="I70" s="26"/>
      <c r="J70" s="26"/>
    </row>
    <row r="71" spans="1:10">
      <c r="A71" s="423" t="s">
        <v>342</v>
      </c>
      <c r="B71" s="424" t="s">
        <v>1111</v>
      </c>
      <c r="C71" s="288">
        <v>850</v>
      </c>
      <c r="D71" s="26"/>
      <c r="I71" s="26"/>
      <c r="J71" s="26"/>
    </row>
    <row r="72" spans="1:10" ht="25.5">
      <c r="A72" s="423" t="s">
        <v>344</v>
      </c>
      <c r="B72" s="424" t="s">
        <v>1112</v>
      </c>
      <c r="C72" s="288">
        <v>700</v>
      </c>
      <c r="D72" s="26"/>
      <c r="I72" s="26"/>
      <c r="J72" s="26"/>
    </row>
    <row r="73" spans="1:10">
      <c r="A73" s="425"/>
      <c r="B73" s="426"/>
      <c r="C73" s="98"/>
      <c r="D73" s="38"/>
      <c r="E73" s="39"/>
      <c r="F73" s="39"/>
      <c r="I73" s="26"/>
      <c r="J73" s="26"/>
    </row>
    <row r="74" spans="1:10">
      <c r="A74" s="413" t="s">
        <v>335</v>
      </c>
      <c r="B74" s="413"/>
      <c r="C74" s="98"/>
      <c r="D74" s="98"/>
      <c r="E74" s="39"/>
      <c r="F74" s="39"/>
    </row>
    <row r="75" spans="1:10">
      <c r="A75" s="427"/>
      <c r="B75" s="427"/>
      <c r="C75" s="98"/>
      <c r="D75" s="98"/>
      <c r="E75" s="39"/>
      <c r="F75" s="39"/>
    </row>
    <row r="76" spans="1:10" ht="38.25">
      <c r="A76" s="85" t="s">
        <v>1495</v>
      </c>
      <c r="B76" s="85" t="s">
        <v>1602</v>
      </c>
      <c r="C76" s="216" t="s">
        <v>537</v>
      </c>
      <c r="D76" s="216" t="s">
        <v>432</v>
      </c>
      <c r="E76" s="39"/>
      <c r="F76" s="39"/>
      <c r="G76" s="26"/>
      <c r="H76" s="26"/>
      <c r="I76" s="26"/>
      <c r="J76" s="26"/>
    </row>
    <row r="77" spans="1:10">
      <c r="A77" s="428">
        <v>1</v>
      </c>
      <c r="B77" s="421" t="s">
        <v>336</v>
      </c>
      <c r="C77" s="87"/>
      <c r="D77" s="41"/>
      <c r="G77" s="26"/>
      <c r="H77" s="26"/>
      <c r="I77" s="26"/>
      <c r="J77" s="26"/>
    </row>
    <row r="78" spans="1:10">
      <c r="A78" s="416" t="s">
        <v>1570</v>
      </c>
      <c r="B78" s="98" t="s">
        <v>337</v>
      </c>
      <c r="C78" s="94">
        <v>160</v>
      </c>
      <c r="D78" s="249">
        <v>240</v>
      </c>
      <c r="G78" s="26"/>
      <c r="H78" s="26"/>
      <c r="I78" s="26"/>
      <c r="J78" s="26"/>
    </row>
    <row r="79" spans="1:10" ht="25.5">
      <c r="A79" s="429" t="s">
        <v>1569</v>
      </c>
      <c r="B79" s="430" t="s">
        <v>338</v>
      </c>
      <c r="C79" s="94">
        <v>240</v>
      </c>
      <c r="D79" s="249">
        <v>320</v>
      </c>
      <c r="G79" s="26"/>
      <c r="H79" s="26"/>
      <c r="I79" s="26"/>
      <c r="J79" s="26"/>
    </row>
    <row r="80" spans="1:10">
      <c r="A80" s="429" t="s">
        <v>1587</v>
      </c>
      <c r="B80" s="430" t="s">
        <v>339</v>
      </c>
      <c r="C80" s="94">
        <v>320</v>
      </c>
      <c r="D80" s="94">
        <v>240</v>
      </c>
      <c r="G80" s="26"/>
      <c r="H80" s="26"/>
      <c r="I80" s="26"/>
      <c r="J80" s="26"/>
    </row>
    <row r="81" spans="1:10">
      <c r="A81" s="429" t="s">
        <v>1588</v>
      </c>
      <c r="B81" s="430" t="s">
        <v>997</v>
      </c>
      <c r="C81" s="94">
        <v>240</v>
      </c>
      <c r="D81" s="249"/>
      <c r="G81" s="26"/>
      <c r="H81" s="26"/>
      <c r="I81" s="26"/>
      <c r="J81" s="26"/>
    </row>
    <row r="82" spans="1:10">
      <c r="A82" s="429" t="s">
        <v>1589</v>
      </c>
      <c r="B82" s="430" t="s">
        <v>340</v>
      </c>
      <c r="C82" s="94">
        <v>320</v>
      </c>
      <c r="D82" s="249">
        <v>480</v>
      </c>
      <c r="G82" s="26"/>
      <c r="H82" s="26"/>
      <c r="I82" s="26"/>
      <c r="J82" s="26"/>
    </row>
    <row r="83" spans="1:10">
      <c r="A83" s="429" t="s">
        <v>1591</v>
      </c>
      <c r="B83" s="430" t="s">
        <v>341</v>
      </c>
      <c r="C83" s="94">
        <v>480</v>
      </c>
      <c r="D83" s="94">
        <v>320</v>
      </c>
      <c r="G83" s="26"/>
      <c r="H83" s="26"/>
      <c r="I83" s="26"/>
      <c r="J83" s="26"/>
    </row>
    <row r="84" spans="1:10">
      <c r="A84" s="429" t="s">
        <v>342</v>
      </c>
      <c r="B84" s="430" t="s">
        <v>343</v>
      </c>
      <c r="C84" s="94">
        <v>320</v>
      </c>
      <c r="D84" s="249">
        <v>800</v>
      </c>
      <c r="G84" s="26"/>
      <c r="H84" s="26"/>
      <c r="I84" s="26"/>
      <c r="J84" s="26"/>
    </row>
    <row r="85" spans="1:10">
      <c r="A85" s="429" t="s">
        <v>344</v>
      </c>
      <c r="B85" s="430" t="s">
        <v>345</v>
      </c>
      <c r="C85" s="94">
        <v>320</v>
      </c>
      <c r="D85" s="249">
        <v>480</v>
      </c>
      <c r="G85" s="26"/>
      <c r="H85" s="26"/>
      <c r="I85" s="26"/>
      <c r="J85" s="26"/>
    </row>
    <row r="86" spans="1:10">
      <c r="A86" s="429" t="s">
        <v>346</v>
      </c>
      <c r="B86" s="430" t="s">
        <v>347</v>
      </c>
      <c r="C86" s="94">
        <v>320</v>
      </c>
      <c r="D86" s="249">
        <v>480</v>
      </c>
      <c r="G86" s="26"/>
      <c r="H86" s="26"/>
      <c r="I86" s="26"/>
      <c r="J86" s="26"/>
    </row>
    <row r="87" spans="1:10">
      <c r="A87" s="429" t="s">
        <v>348</v>
      </c>
      <c r="B87" s="430" t="s">
        <v>349</v>
      </c>
      <c r="C87" s="94">
        <v>320</v>
      </c>
      <c r="D87" s="249">
        <v>400</v>
      </c>
      <c r="G87" s="26"/>
      <c r="H87" s="26"/>
      <c r="I87" s="26"/>
      <c r="J87" s="26"/>
    </row>
    <row r="88" spans="1:10">
      <c r="A88" s="429" t="s">
        <v>350</v>
      </c>
      <c r="B88" s="430" t="s">
        <v>351</v>
      </c>
      <c r="C88" s="94">
        <v>240</v>
      </c>
      <c r="D88" s="249">
        <v>400</v>
      </c>
      <c r="G88" s="26"/>
      <c r="H88" s="26"/>
      <c r="I88" s="26"/>
      <c r="J88" s="26"/>
    </row>
    <row r="89" spans="1:10">
      <c r="A89" s="429" t="s">
        <v>352</v>
      </c>
      <c r="B89" s="430" t="s">
        <v>353</v>
      </c>
      <c r="C89" s="94">
        <v>240</v>
      </c>
      <c r="D89" s="249"/>
      <c r="G89" s="26"/>
      <c r="H89" s="26"/>
      <c r="I89" s="26"/>
      <c r="J89" s="26"/>
    </row>
    <row r="90" spans="1:10">
      <c r="A90" s="429" t="s">
        <v>354</v>
      </c>
      <c r="B90" s="430" t="s">
        <v>355</v>
      </c>
      <c r="C90" s="94">
        <v>80</v>
      </c>
      <c r="D90" s="249">
        <v>320</v>
      </c>
      <c r="G90" s="26"/>
      <c r="H90" s="26"/>
      <c r="I90" s="26"/>
      <c r="J90" s="26"/>
    </row>
    <row r="91" spans="1:10">
      <c r="A91" s="429" t="s">
        <v>356</v>
      </c>
      <c r="B91" s="430" t="s">
        <v>357</v>
      </c>
      <c r="C91" s="94">
        <v>160</v>
      </c>
      <c r="D91" s="249">
        <v>160</v>
      </c>
      <c r="G91" s="26"/>
      <c r="H91" s="26"/>
      <c r="I91" s="26"/>
      <c r="J91" s="26"/>
    </row>
    <row r="92" spans="1:10">
      <c r="A92" s="429" t="s">
        <v>358</v>
      </c>
      <c r="B92" s="430" t="s">
        <v>359</v>
      </c>
      <c r="C92" s="94">
        <v>320</v>
      </c>
      <c r="D92" s="249">
        <v>160</v>
      </c>
      <c r="G92" s="26"/>
      <c r="H92" s="26"/>
      <c r="I92" s="26"/>
      <c r="J92" s="26"/>
    </row>
    <row r="93" spans="1:10">
      <c r="A93" s="429" t="s">
        <v>360</v>
      </c>
      <c r="B93" s="430" t="s">
        <v>361</v>
      </c>
      <c r="C93" s="94">
        <v>240</v>
      </c>
      <c r="D93" s="249">
        <v>480</v>
      </c>
      <c r="G93" s="26"/>
      <c r="H93" s="26"/>
      <c r="I93" s="26"/>
      <c r="J93" s="26"/>
    </row>
    <row r="94" spans="1:10">
      <c r="A94" s="429" t="s">
        <v>362</v>
      </c>
      <c r="B94" s="430" t="s">
        <v>363</v>
      </c>
      <c r="C94" s="94">
        <v>160</v>
      </c>
      <c r="D94" s="249">
        <v>400</v>
      </c>
      <c r="G94" s="26"/>
      <c r="H94" s="26"/>
      <c r="I94" s="26"/>
      <c r="J94" s="26"/>
    </row>
    <row r="95" spans="1:10">
      <c r="A95" s="429" t="s">
        <v>364</v>
      </c>
      <c r="B95" s="430" t="s">
        <v>365</v>
      </c>
      <c r="C95" s="94">
        <v>160</v>
      </c>
      <c r="D95" s="249">
        <v>240</v>
      </c>
      <c r="G95" s="26"/>
      <c r="H95" s="26"/>
      <c r="I95" s="26"/>
      <c r="J95" s="26"/>
    </row>
    <row r="96" spans="1:10">
      <c r="A96" s="429" t="s">
        <v>366</v>
      </c>
      <c r="B96" s="430" t="s">
        <v>367</v>
      </c>
      <c r="C96" s="94">
        <v>160</v>
      </c>
      <c r="D96" s="249">
        <v>320</v>
      </c>
      <c r="G96" s="26"/>
      <c r="H96" s="26"/>
      <c r="I96" s="26"/>
      <c r="J96" s="26"/>
    </row>
    <row r="97" spans="1:10">
      <c r="A97" s="429" t="s">
        <v>368</v>
      </c>
      <c r="B97" s="430" t="s">
        <v>369</v>
      </c>
      <c r="C97" s="94">
        <v>160</v>
      </c>
      <c r="D97" s="249">
        <v>320</v>
      </c>
      <c r="G97" s="26"/>
      <c r="H97" s="26"/>
      <c r="I97" s="26"/>
      <c r="J97" s="26"/>
    </row>
    <row r="98" spans="1:10">
      <c r="A98" s="429" t="s">
        <v>370</v>
      </c>
      <c r="B98" s="430" t="s">
        <v>371</v>
      </c>
      <c r="C98" s="94">
        <v>160</v>
      </c>
      <c r="D98" s="249">
        <v>320</v>
      </c>
      <c r="G98" s="26"/>
      <c r="H98" s="26"/>
      <c r="I98" s="26"/>
      <c r="J98" s="26"/>
    </row>
    <row r="99" spans="1:10">
      <c r="A99" s="429" t="s">
        <v>372</v>
      </c>
      <c r="B99" s="430" t="s">
        <v>373</v>
      </c>
      <c r="C99" s="94">
        <v>80</v>
      </c>
      <c r="D99" s="249">
        <v>160</v>
      </c>
      <c r="G99" s="26"/>
      <c r="H99" s="26"/>
      <c r="I99" s="26"/>
      <c r="J99" s="26"/>
    </row>
    <row r="100" spans="1:10">
      <c r="A100" s="429" t="s">
        <v>374</v>
      </c>
      <c r="B100" s="430" t="s">
        <v>375</v>
      </c>
      <c r="C100" s="94">
        <v>80</v>
      </c>
      <c r="D100" s="249">
        <v>160</v>
      </c>
      <c r="G100" s="26"/>
      <c r="H100" s="26"/>
      <c r="I100" s="26"/>
      <c r="J100" s="26"/>
    </row>
    <row r="101" spans="1:10">
      <c r="A101" s="429" t="s">
        <v>376</v>
      </c>
      <c r="B101" s="430" t="s">
        <v>377</v>
      </c>
      <c r="C101" s="94">
        <v>160</v>
      </c>
      <c r="D101" s="249">
        <v>320</v>
      </c>
      <c r="G101" s="26"/>
      <c r="H101" s="26"/>
      <c r="I101" s="26"/>
      <c r="J101" s="26"/>
    </row>
    <row r="102" spans="1:10">
      <c r="A102" s="431" t="s">
        <v>378</v>
      </c>
      <c r="B102" s="432" t="s">
        <v>379</v>
      </c>
      <c r="C102" s="315">
        <v>240</v>
      </c>
      <c r="D102" s="253">
        <v>320</v>
      </c>
      <c r="G102" s="26"/>
      <c r="H102" s="26"/>
      <c r="I102" s="26"/>
      <c r="J102" s="26"/>
    </row>
    <row r="103" spans="1:10">
      <c r="A103" s="433">
        <v>2</v>
      </c>
      <c r="B103" s="434" t="s">
        <v>380</v>
      </c>
      <c r="C103" s="409"/>
      <c r="D103" s="251"/>
      <c r="G103" s="26"/>
      <c r="H103" s="26"/>
      <c r="I103" s="26"/>
      <c r="J103" s="26"/>
    </row>
    <row r="104" spans="1:10">
      <c r="A104" s="429" t="s">
        <v>1570</v>
      </c>
      <c r="B104" s="430" t="s">
        <v>381</v>
      </c>
      <c r="C104" s="94">
        <v>320</v>
      </c>
      <c r="D104" s="249">
        <v>480</v>
      </c>
      <c r="G104" s="26"/>
      <c r="H104" s="26"/>
      <c r="I104" s="26"/>
      <c r="J104" s="26"/>
    </row>
    <row r="105" spans="1:10">
      <c r="A105" s="429" t="s">
        <v>1569</v>
      </c>
      <c r="B105" s="430" t="s">
        <v>382</v>
      </c>
      <c r="C105" s="94">
        <v>160</v>
      </c>
      <c r="D105" s="249">
        <v>240</v>
      </c>
      <c r="G105" s="26"/>
      <c r="H105" s="26"/>
      <c r="I105" s="26"/>
      <c r="J105" s="26"/>
    </row>
    <row r="106" spans="1:10">
      <c r="A106" s="429" t="s">
        <v>1587</v>
      </c>
      <c r="B106" s="430" t="s">
        <v>383</v>
      </c>
      <c r="C106" s="94">
        <v>160</v>
      </c>
      <c r="D106" s="249">
        <v>240</v>
      </c>
      <c r="G106" s="26"/>
      <c r="H106" s="26"/>
      <c r="I106" s="26"/>
      <c r="J106" s="26"/>
    </row>
    <row r="107" spans="1:10">
      <c r="A107" s="431" t="s">
        <v>1588</v>
      </c>
      <c r="B107" s="418" t="s">
        <v>384</v>
      </c>
      <c r="C107" s="315">
        <v>160</v>
      </c>
      <c r="D107" s="253">
        <v>240</v>
      </c>
      <c r="G107" s="26"/>
      <c r="H107" s="26"/>
      <c r="I107" s="26"/>
      <c r="J107" s="26"/>
    </row>
    <row r="108" spans="1:10">
      <c r="A108" s="433">
        <v>3</v>
      </c>
      <c r="B108" s="421" t="s">
        <v>385</v>
      </c>
      <c r="C108" s="409"/>
      <c r="D108" s="251"/>
      <c r="G108" s="26"/>
      <c r="H108" s="26"/>
      <c r="I108" s="26"/>
      <c r="J108" s="26"/>
    </row>
    <row r="109" spans="1:10">
      <c r="A109" s="429" t="s">
        <v>1570</v>
      </c>
      <c r="B109" s="98" t="s">
        <v>386</v>
      </c>
      <c r="C109" s="94">
        <v>320</v>
      </c>
      <c r="D109" s="249">
        <v>400</v>
      </c>
      <c r="G109" s="26"/>
      <c r="H109" s="26"/>
      <c r="I109" s="26"/>
      <c r="J109" s="26"/>
    </row>
    <row r="110" spans="1:10">
      <c r="A110" s="431" t="s">
        <v>1569</v>
      </c>
      <c r="B110" s="418" t="s">
        <v>387</v>
      </c>
      <c r="C110" s="315">
        <v>320</v>
      </c>
      <c r="D110" s="253">
        <v>400</v>
      </c>
      <c r="G110" s="26"/>
      <c r="H110" s="26"/>
      <c r="I110" s="26"/>
      <c r="J110" s="26"/>
    </row>
    <row r="111" spans="1:10">
      <c r="A111" s="433">
        <v>4</v>
      </c>
      <c r="B111" s="421" t="s">
        <v>388</v>
      </c>
      <c r="C111" s="409"/>
      <c r="D111" s="251"/>
      <c r="G111" s="26"/>
      <c r="H111" s="26"/>
      <c r="I111" s="26"/>
      <c r="J111" s="26"/>
    </row>
    <row r="112" spans="1:10">
      <c r="A112" s="429" t="s">
        <v>1570</v>
      </c>
      <c r="B112" s="98" t="s">
        <v>389</v>
      </c>
      <c r="C112" s="94">
        <v>80</v>
      </c>
      <c r="D112" s="249">
        <v>160</v>
      </c>
      <c r="G112" s="26"/>
      <c r="H112" s="26"/>
      <c r="I112" s="26"/>
      <c r="J112" s="26"/>
    </row>
    <row r="113" spans="1:10">
      <c r="A113" s="429" t="s">
        <v>1569</v>
      </c>
      <c r="B113" s="98" t="s">
        <v>390</v>
      </c>
      <c r="C113" s="94">
        <v>160</v>
      </c>
      <c r="D113" s="249">
        <v>240</v>
      </c>
      <c r="G113" s="26"/>
      <c r="H113" s="26"/>
      <c r="I113" s="26"/>
      <c r="J113" s="26"/>
    </row>
    <row r="114" spans="1:10">
      <c r="A114" s="431" t="s">
        <v>1587</v>
      </c>
      <c r="B114" s="418" t="s">
        <v>391</v>
      </c>
      <c r="C114" s="315">
        <v>400</v>
      </c>
      <c r="D114" s="253"/>
      <c r="G114" s="26"/>
      <c r="H114" s="26"/>
      <c r="I114" s="26"/>
      <c r="J114" s="26"/>
    </row>
    <row r="115" spans="1:10">
      <c r="A115" s="433">
        <v>5</v>
      </c>
      <c r="B115" s="421" t="s">
        <v>392</v>
      </c>
      <c r="C115" s="409"/>
      <c r="D115" s="251"/>
      <c r="G115" s="26"/>
      <c r="H115" s="26"/>
      <c r="I115" s="26"/>
      <c r="J115" s="26"/>
    </row>
    <row r="116" spans="1:10">
      <c r="A116" s="429" t="s">
        <v>1570</v>
      </c>
      <c r="B116" s="98" t="s">
        <v>393</v>
      </c>
      <c r="C116" s="94">
        <v>160</v>
      </c>
      <c r="D116" s="249">
        <v>320</v>
      </c>
      <c r="G116" s="26"/>
      <c r="H116" s="26"/>
      <c r="I116" s="26"/>
      <c r="J116" s="26"/>
    </row>
    <row r="117" spans="1:10">
      <c r="A117" s="429" t="s">
        <v>1569</v>
      </c>
      <c r="B117" s="98" t="s">
        <v>394</v>
      </c>
      <c r="C117" s="94">
        <v>320</v>
      </c>
      <c r="D117" s="249">
        <v>400</v>
      </c>
      <c r="G117" s="26"/>
      <c r="H117" s="26"/>
      <c r="I117" s="26"/>
      <c r="J117" s="26"/>
    </row>
    <row r="118" spans="1:10">
      <c r="A118" s="429" t="s">
        <v>1587</v>
      </c>
      <c r="B118" s="98" t="s">
        <v>395</v>
      </c>
      <c r="C118" s="94">
        <v>320</v>
      </c>
      <c r="D118" s="249"/>
      <c r="G118" s="26"/>
      <c r="H118" s="26"/>
      <c r="I118" s="26"/>
      <c r="J118" s="26"/>
    </row>
    <row r="119" spans="1:10">
      <c r="A119" s="429" t="s">
        <v>1588</v>
      </c>
      <c r="B119" s="98" t="s">
        <v>396</v>
      </c>
      <c r="C119" s="94">
        <v>240</v>
      </c>
      <c r="D119" s="249"/>
      <c r="G119" s="26"/>
      <c r="H119" s="26"/>
      <c r="I119" s="26"/>
      <c r="J119" s="26"/>
    </row>
    <row r="120" spans="1:10">
      <c r="A120" s="429" t="s">
        <v>1589</v>
      </c>
      <c r="B120" s="98" t="s">
        <v>397</v>
      </c>
      <c r="C120" s="94">
        <v>240</v>
      </c>
      <c r="D120" s="249">
        <v>400</v>
      </c>
      <c r="G120" s="26"/>
      <c r="H120" s="26"/>
      <c r="I120" s="26"/>
      <c r="J120" s="26"/>
    </row>
    <row r="121" spans="1:10">
      <c r="A121" s="429" t="s">
        <v>1591</v>
      </c>
      <c r="B121" s="98" t="s">
        <v>398</v>
      </c>
      <c r="C121" s="94">
        <v>400</v>
      </c>
      <c r="D121" s="249"/>
      <c r="G121" s="26"/>
      <c r="H121" s="26"/>
      <c r="I121" s="26"/>
      <c r="J121" s="26"/>
    </row>
    <row r="122" spans="1:10">
      <c r="A122" s="429" t="s">
        <v>342</v>
      </c>
      <c r="B122" s="98" t="s">
        <v>399</v>
      </c>
      <c r="C122" s="94">
        <v>480</v>
      </c>
      <c r="D122" s="249"/>
      <c r="G122" s="26"/>
      <c r="H122" s="26"/>
      <c r="I122" s="26"/>
      <c r="J122" s="26"/>
    </row>
    <row r="123" spans="1:10">
      <c r="A123" s="429" t="s">
        <v>344</v>
      </c>
      <c r="B123" s="98" t="s">
        <v>400</v>
      </c>
      <c r="C123" s="94">
        <v>730</v>
      </c>
      <c r="D123" s="249"/>
      <c r="G123" s="26"/>
      <c r="H123" s="26"/>
      <c r="I123" s="26"/>
      <c r="J123" s="26"/>
    </row>
    <row r="124" spans="1:10">
      <c r="A124" s="429" t="s">
        <v>346</v>
      </c>
      <c r="B124" s="98" t="s">
        <v>401</v>
      </c>
      <c r="C124" s="94">
        <v>320</v>
      </c>
      <c r="D124" s="249"/>
      <c r="G124" s="26"/>
      <c r="H124" s="26"/>
      <c r="I124" s="26"/>
      <c r="J124" s="26"/>
    </row>
    <row r="125" spans="1:10">
      <c r="A125" s="429" t="s">
        <v>348</v>
      </c>
      <c r="B125" s="98" t="s">
        <v>402</v>
      </c>
      <c r="C125" s="94">
        <v>160</v>
      </c>
      <c r="D125" s="249">
        <v>320</v>
      </c>
      <c r="G125" s="26"/>
      <c r="H125" s="26"/>
      <c r="I125" s="26"/>
      <c r="J125" s="26"/>
    </row>
    <row r="126" spans="1:10">
      <c r="A126" s="429" t="s">
        <v>350</v>
      </c>
      <c r="B126" s="98" t="s">
        <v>403</v>
      </c>
      <c r="C126" s="94">
        <v>640</v>
      </c>
      <c r="D126" s="249">
        <v>730</v>
      </c>
      <c r="G126" s="26"/>
      <c r="H126" s="26"/>
      <c r="I126" s="26"/>
      <c r="J126" s="26"/>
    </row>
    <row r="127" spans="1:10">
      <c r="A127" s="429" t="s">
        <v>352</v>
      </c>
      <c r="B127" s="98" t="s">
        <v>404</v>
      </c>
      <c r="C127" s="94">
        <v>480</v>
      </c>
      <c r="D127" s="249">
        <v>640</v>
      </c>
      <c r="G127" s="26"/>
      <c r="H127" s="26"/>
      <c r="I127" s="26"/>
      <c r="J127" s="26"/>
    </row>
    <row r="128" spans="1:10">
      <c r="A128" s="429" t="s">
        <v>354</v>
      </c>
      <c r="B128" s="98" t="s">
        <v>405</v>
      </c>
      <c r="C128" s="94">
        <v>480</v>
      </c>
      <c r="D128" s="249">
        <v>640</v>
      </c>
      <c r="G128" s="26"/>
      <c r="H128" s="26"/>
      <c r="I128" s="26"/>
      <c r="J128" s="26"/>
    </row>
    <row r="129" spans="1:10">
      <c r="A129" s="429" t="s">
        <v>356</v>
      </c>
      <c r="B129" s="98" t="s">
        <v>406</v>
      </c>
      <c r="C129" s="94">
        <v>480</v>
      </c>
      <c r="D129" s="249"/>
      <c r="G129" s="26"/>
      <c r="H129" s="26"/>
      <c r="I129" s="26"/>
      <c r="J129" s="26"/>
    </row>
    <row r="130" spans="1:10">
      <c r="A130" s="429" t="s">
        <v>358</v>
      </c>
      <c r="B130" s="98" t="s">
        <v>407</v>
      </c>
      <c r="C130" s="94">
        <v>480</v>
      </c>
      <c r="D130" s="249"/>
      <c r="G130" s="26"/>
      <c r="H130" s="26"/>
      <c r="I130" s="26"/>
      <c r="J130" s="26"/>
    </row>
    <row r="131" spans="1:10">
      <c r="A131" s="429" t="s">
        <v>360</v>
      </c>
      <c r="B131" s="98" t="s">
        <v>408</v>
      </c>
      <c r="C131" s="94">
        <v>320</v>
      </c>
      <c r="D131" s="249">
        <v>400</v>
      </c>
      <c r="G131" s="26"/>
      <c r="H131" s="26"/>
      <c r="I131" s="26"/>
      <c r="J131" s="26"/>
    </row>
    <row r="132" spans="1:10">
      <c r="A132" s="429" t="s">
        <v>362</v>
      </c>
      <c r="B132" s="98" t="s">
        <v>409</v>
      </c>
      <c r="C132" s="94">
        <v>400</v>
      </c>
      <c r="D132" s="249">
        <v>480</v>
      </c>
      <c r="G132" s="26"/>
      <c r="H132" s="26"/>
      <c r="I132" s="26"/>
      <c r="J132" s="26"/>
    </row>
    <row r="133" spans="1:10">
      <c r="A133" s="429" t="s">
        <v>364</v>
      </c>
      <c r="B133" s="98" t="s">
        <v>410</v>
      </c>
      <c r="C133" s="94">
        <v>320</v>
      </c>
      <c r="D133" s="249"/>
      <c r="G133" s="26"/>
      <c r="H133" s="26"/>
      <c r="I133" s="26"/>
      <c r="J133" s="26"/>
    </row>
    <row r="134" spans="1:10">
      <c r="A134" s="429" t="s">
        <v>366</v>
      </c>
      <c r="B134" s="98" t="s">
        <v>411</v>
      </c>
      <c r="C134" s="94">
        <v>480</v>
      </c>
      <c r="D134" s="249"/>
      <c r="G134" s="26"/>
      <c r="H134" s="26"/>
      <c r="I134" s="26"/>
      <c r="J134" s="26"/>
    </row>
    <row r="135" spans="1:10">
      <c r="A135" s="429" t="s">
        <v>368</v>
      </c>
      <c r="B135" s="98" t="s">
        <v>412</v>
      </c>
      <c r="C135" s="94">
        <v>320</v>
      </c>
      <c r="D135" s="249">
        <v>400</v>
      </c>
      <c r="G135" s="26"/>
      <c r="H135" s="26"/>
      <c r="I135" s="26"/>
      <c r="J135" s="26"/>
    </row>
    <row r="136" spans="1:10">
      <c r="A136" s="429" t="s">
        <v>370</v>
      </c>
      <c r="B136" s="98" t="s">
        <v>413</v>
      </c>
      <c r="C136" s="94">
        <v>480</v>
      </c>
      <c r="D136" s="249"/>
      <c r="G136" s="26"/>
      <c r="H136" s="26"/>
      <c r="I136" s="26"/>
      <c r="J136" s="26"/>
    </row>
    <row r="137" spans="1:10">
      <c r="A137" s="431" t="s">
        <v>372</v>
      </c>
      <c r="B137" s="418" t="s">
        <v>414</v>
      </c>
      <c r="C137" s="315">
        <v>320</v>
      </c>
      <c r="D137" s="253">
        <v>480</v>
      </c>
      <c r="G137" s="26"/>
      <c r="H137" s="26"/>
      <c r="I137" s="26"/>
      <c r="J137" s="26"/>
    </row>
    <row r="138" spans="1:10">
      <c r="A138" s="425"/>
      <c r="B138" s="98"/>
      <c r="C138" s="98"/>
      <c r="D138" s="333"/>
      <c r="G138" s="26"/>
      <c r="H138" s="26"/>
      <c r="I138" s="26"/>
      <c r="J138" s="26"/>
    </row>
    <row r="139" spans="1:10">
      <c r="A139" s="99" t="s">
        <v>415</v>
      </c>
      <c r="B139" s="26"/>
      <c r="C139" s="404"/>
      <c r="D139" s="42"/>
      <c r="G139" s="26"/>
      <c r="H139" s="26"/>
      <c r="I139" s="26"/>
      <c r="J139" s="26"/>
    </row>
    <row r="140" spans="1:10">
      <c r="A140" s="42"/>
      <c r="B140" s="404"/>
      <c r="C140" s="404"/>
      <c r="D140" s="42"/>
      <c r="G140" s="26"/>
      <c r="H140" s="26"/>
      <c r="I140" s="26"/>
      <c r="J140" s="26"/>
    </row>
    <row r="141" spans="1:10" ht="38.25">
      <c r="A141" s="85" t="s">
        <v>1495</v>
      </c>
      <c r="B141" s="85" t="s">
        <v>1258</v>
      </c>
      <c r="C141" s="216" t="s">
        <v>537</v>
      </c>
      <c r="D141" s="216" t="s">
        <v>432</v>
      </c>
      <c r="F141" s="26"/>
      <c r="G141" s="26"/>
      <c r="H141" s="26"/>
      <c r="I141" s="26"/>
      <c r="J141" s="26"/>
    </row>
    <row r="142" spans="1:10">
      <c r="A142" s="88">
        <v>1</v>
      </c>
      <c r="B142" s="87" t="s">
        <v>416</v>
      </c>
      <c r="C142" s="251">
        <v>650</v>
      </c>
      <c r="D142" s="251">
        <v>720</v>
      </c>
      <c r="F142" s="26"/>
      <c r="G142" s="26"/>
      <c r="H142" s="26"/>
      <c r="I142" s="26"/>
      <c r="J142" s="26"/>
    </row>
    <row r="143" spans="1:10">
      <c r="A143" s="435">
        <v>2</v>
      </c>
      <c r="B143" s="95" t="s">
        <v>417</v>
      </c>
      <c r="C143" s="253">
        <v>650</v>
      </c>
      <c r="D143" s="253">
        <v>720</v>
      </c>
      <c r="F143" s="26"/>
      <c r="G143" s="26"/>
      <c r="H143" s="26"/>
      <c r="I143" s="26"/>
      <c r="J143" s="26"/>
    </row>
  </sheetData>
  <mergeCells count="1">
    <mergeCell ref="A3:B3"/>
  </mergeCells>
  <phoneticPr fontId="8" type="noConversion"/>
  <pageMargins left="0.59055118110236227" right="0.39370078740157483" top="0.59055118110236227" bottom="0.39370078740157483" header="0.51181102362204722" footer="0.51181102362204722"/>
  <pageSetup paperSize="9" orientation="portrait" horizontalDpi="0" verticalDpi="0" r:id="rId1"/>
  <headerFooter alignWithMargins="0"/>
  <rowBreaks count="3" manualBreakCount="3">
    <brk id="37" max="16383" man="1"/>
    <brk id="73" max="16383" man="1"/>
    <brk id="114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C30"/>
  <sheetViews>
    <sheetView zoomScaleNormal="120" workbookViewId="0">
      <selection activeCell="B25" sqref="B25"/>
    </sheetView>
  </sheetViews>
  <sheetFormatPr defaultRowHeight="12.75"/>
  <cols>
    <col min="1" max="1" width="4.42578125" style="212" customWidth="1"/>
    <col min="2" max="2" width="70.5703125" style="212" customWidth="1"/>
    <col min="3" max="3" width="13.7109375" style="212" customWidth="1"/>
    <col min="4" max="16384" width="9.140625" style="212"/>
  </cols>
  <sheetData>
    <row r="1" spans="1:3">
      <c r="A1" s="436" t="s">
        <v>641</v>
      </c>
      <c r="B1" s="437"/>
    </row>
    <row r="2" spans="1:3">
      <c r="A2" s="222"/>
      <c r="B2" s="222"/>
    </row>
    <row r="3" spans="1:3" ht="25.5">
      <c r="A3" s="86" t="s">
        <v>1495</v>
      </c>
      <c r="B3" s="86" t="s">
        <v>1602</v>
      </c>
      <c r="C3" s="216" t="s">
        <v>1561</v>
      </c>
    </row>
    <row r="4" spans="1:3">
      <c r="A4" s="438">
        <v>1</v>
      </c>
      <c r="B4" s="439" t="s">
        <v>642</v>
      </c>
      <c r="C4" s="114">
        <v>9300</v>
      </c>
    </row>
    <row r="5" spans="1:3">
      <c r="A5" s="438">
        <v>2</v>
      </c>
      <c r="B5" s="439" t="s">
        <v>643</v>
      </c>
      <c r="C5" s="114">
        <v>9300</v>
      </c>
    </row>
    <row r="6" spans="1:3">
      <c r="A6" s="438">
        <v>3</v>
      </c>
      <c r="B6" s="439" t="s">
        <v>644</v>
      </c>
      <c r="C6" s="114">
        <v>9300</v>
      </c>
    </row>
    <row r="7" spans="1:3">
      <c r="A7" s="438">
        <v>4</v>
      </c>
      <c r="B7" s="439" t="s">
        <v>645</v>
      </c>
      <c r="C7" s="114">
        <v>9300</v>
      </c>
    </row>
    <row r="8" spans="1:3">
      <c r="A8" s="438">
        <v>5</v>
      </c>
      <c r="B8" s="439" t="s">
        <v>646</v>
      </c>
      <c r="C8" s="114">
        <v>5400</v>
      </c>
    </row>
    <row r="9" spans="1:3">
      <c r="A9" s="438">
        <v>6</v>
      </c>
      <c r="B9" s="439" t="s">
        <v>647</v>
      </c>
      <c r="C9" s="114">
        <v>6400</v>
      </c>
    </row>
    <row r="10" spans="1:3">
      <c r="A10" s="438">
        <v>7</v>
      </c>
      <c r="B10" s="439" t="s">
        <v>648</v>
      </c>
      <c r="C10" s="114">
        <v>6400</v>
      </c>
    </row>
    <row r="11" spans="1:3" ht="25.5">
      <c r="A11" s="438">
        <v>8</v>
      </c>
      <c r="B11" s="202" t="s">
        <v>649</v>
      </c>
      <c r="C11" s="114">
        <v>2350</v>
      </c>
    </row>
    <row r="12" spans="1:3">
      <c r="A12" s="438">
        <v>9</v>
      </c>
      <c r="B12" s="439" t="s">
        <v>650</v>
      </c>
      <c r="C12" s="114">
        <v>790</v>
      </c>
    </row>
    <row r="14" spans="1:3" ht="40.9" customHeight="1">
      <c r="A14" s="645" t="s">
        <v>1490</v>
      </c>
      <c r="B14" s="645"/>
      <c r="C14" s="645"/>
    </row>
    <row r="15" spans="1:3">
      <c r="A15" s="440"/>
      <c r="B15" s="242"/>
    </row>
    <row r="16" spans="1:3">
      <c r="A16" s="222"/>
      <c r="B16" s="222"/>
    </row>
    <row r="17" spans="1:2">
      <c r="A17" s="441"/>
      <c r="B17" s="442"/>
    </row>
    <row r="18" spans="1:2">
      <c r="A18" s="441"/>
      <c r="B18" s="442"/>
    </row>
    <row r="19" spans="1:2">
      <c r="A19" s="441"/>
      <c r="B19" s="442"/>
    </row>
    <row r="20" spans="1:2">
      <c r="A20" s="255"/>
      <c r="B20" s="440"/>
    </row>
    <row r="21" spans="1:2">
      <c r="A21" s="255"/>
      <c r="B21" s="440"/>
    </row>
    <row r="22" spans="1:2">
      <c r="A22" s="255"/>
      <c r="B22" s="440"/>
    </row>
    <row r="23" spans="1:2">
      <c r="A23" s="255"/>
      <c r="B23" s="440"/>
    </row>
    <row r="24" spans="1:2">
      <c r="A24" s="255"/>
      <c r="B24" s="440"/>
    </row>
    <row r="25" spans="1:2">
      <c r="A25" s="255"/>
      <c r="B25" s="440"/>
    </row>
    <row r="26" spans="1:2">
      <c r="A26" s="255"/>
      <c r="B26" s="440"/>
    </row>
    <row r="27" spans="1:2">
      <c r="A27" s="255"/>
      <c r="B27" s="440"/>
    </row>
    <row r="28" spans="1:2">
      <c r="A28" s="255"/>
      <c r="B28" s="440"/>
    </row>
    <row r="29" spans="1:2">
      <c r="A29" s="255"/>
      <c r="B29" s="440"/>
    </row>
    <row r="30" spans="1:2">
      <c r="A30" s="255"/>
      <c r="B30" s="440"/>
    </row>
  </sheetData>
  <mergeCells count="1">
    <mergeCell ref="A14:C14"/>
  </mergeCells>
  <phoneticPr fontId="8" type="noConversion"/>
  <pageMargins left="0.59055118110236227" right="0.78740157480314965" top="0.59055118110236227" bottom="0.98425196850393704" header="0.51181102362204722" footer="0.51181102362204722"/>
  <pageSetup paperSize="9" orientation="portrait" horizontalDpi="0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4"/>
  <sheetViews>
    <sheetView zoomScaleNormal="120" workbookViewId="0">
      <selection sqref="A1:C1"/>
    </sheetView>
  </sheetViews>
  <sheetFormatPr defaultRowHeight="12.75"/>
  <cols>
    <col min="1" max="1" width="4.5703125" style="445" customWidth="1"/>
    <col min="2" max="2" width="44.85546875" style="445" customWidth="1"/>
    <col min="3" max="3" width="15.28515625" style="445" customWidth="1"/>
    <col min="4" max="16384" width="9.140625" style="445"/>
  </cols>
  <sheetData>
    <row r="1" spans="1:6">
      <c r="A1" s="648" t="s">
        <v>654</v>
      </c>
      <c r="B1" s="648"/>
      <c r="C1" s="648"/>
      <c r="D1" s="444"/>
      <c r="E1" s="444"/>
      <c r="F1" s="444"/>
    </row>
    <row r="2" spans="1:6">
      <c r="A2" s="443"/>
      <c r="B2" s="443"/>
      <c r="C2" s="443"/>
      <c r="D2" s="443"/>
    </row>
    <row r="3" spans="1:6">
      <c r="A3" s="446" t="s">
        <v>655</v>
      </c>
      <c r="B3" s="443"/>
      <c r="C3" s="443"/>
      <c r="D3" s="443"/>
    </row>
    <row r="4" spans="1:6">
      <c r="A4" s="447"/>
      <c r="B4" s="447"/>
      <c r="C4" s="448"/>
    </row>
    <row r="5" spans="1:6" ht="25.5">
      <c r="A5" s="85" t="s">
        <v>1495</v>
      </c>
      <c r="B5" s="85" t="s">
        <v>1602</v>
      </c>
      <c r="C5" s="216" t="s">
        <v>1561</v>
      </c>
    </row>
    <row r="6" spans="1:6" ht="21" customHeight="1">
      <c r="A6" s="449">
        <v>1</v>
      </c>
      <c r="B6" s="449" t="s">
        <v>998</v>
      </c>
      <c r="C6" s="450">
        <v>4000</v>
      </c>
    </row>
    <row r="7" spans="1:6">
      <c r="A7" s="451"/>
      <c r="B7" s="451"/>
      <c r="C7" s="452"/>
    </row>
    <row r="8" spans="1:6">
      <c r="A8" s="453" t="s">
        <v>651</v>
      </c>
      <c r="B8" s="453"/>
      <c r="C8" s="453"/>
    </row>
    <row r="9" spans="1:6">
      <c r="A9" s="454"/>
      <c r="B9" s="454"/>
      <c r="C9" s="452"/>
    </row>
    <row r="10" spans="1:6" ht="25.5">
      <c r="A10" s="85" t="s">
        <v>1495</v>
      </c>
      <c r="B10" s="85" t="s">
        <v>1602</v>
      </c>
      <c r="C10" s="216" t="s">
        <v>1561</v>
      </c>
    </row>
    <row r="11" spans="1:6" ht="19.899999999999999" customHeight="1">
      <c r="A11" s="449">
        <v>1</v>
      </c>
      <c r="B11" s="449" t="s">
        <v>652</v>
      </c>
      <c r="C11" s="455">
        <v>330</v>
      </c>
    </row>
    <row r="12" spans="1:6" ht="19.899999999999999" customHeight="1">
      <c r="A12" s="449">
        <v>2</v>
      </c>
      <c r="B12" s="449" t="s">
        <v>653</v>
      </c>
      <c r="C12" s="455">
        <v>330</v>
      </c>
    </row>
    <row r="13" spans="1:6">
      <c r="A13" s="448"/>
      <c r="B13" s="448"/>
      <c r="C13" s="456"/>
    </row>
    <row r="14" spans="1:6">
      <c r="A14" s="457"/>
      <c r="B14" s="458"/>
      <c r="C14" s="458"/>
    </row>
  </sheetData>
  <mergeCells count="1">
    <mergeCell ref="A1:C1"/>
  </mergeCells>
  <phoneticPr fontId="8" type="noConversion"/>
  <pageMargins left="1.0900000000000001" right="0.78740157480314965" top="0.59055118110236227" bottom="0.98425196850393704" header="0.51181102362204722" footer="0.51181102362204722"/>
  <pageSetup paperSize="9" orientation="portrait" horizontalDpi="0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64"/>
  <sheetViews>
    <sheetView topLeftCell="A40" workbookViewId="0">
      <selection activeCell="C54" sqref="C54"/>
    </sheetView>
  </sheetViews>
  <sheetFormatPr defaultRowHeight="12.75"/>
  <cols>
    <col min="1" max="1" width="4.5703125" style="56" customWidth="1"/>
    <col min="2" max="2" width="67.5703125" style="56" customWidth="1"/>
    <col min="3" max="3" width="14.140625" style="56" customWidth="1"/>
    <col min="4" max="16384" width="9.140625" style="56"/>
  </cols>
  <sheetData>
    <row r="1" spans="1:3">
      <c r="A1" s="651" t="s">
        <v>656</v>
      </c>
      <c r="B1" s="651"/>
      <c r="C1" s="651"/>
    </row>
    <row r="2" spans="1:3">
      <c r="A2" s="459"/>
      <c r="B2" s="459"/>
      <c r="C2" s="460"/>
    </row>
    <row r="3" spans="1:3">
      <c r="A3" s="649" t="s">
        <v>837</v>
      </c>
      <c r="B3" s="649"/>
      <c r="C3" s="460"/>
    </row>
    <row r="4" spans="1:3">
      <c r="A4" s="462"/>
      <c r="B4" s="462"/>
      <c r="C4" s="460"/>
    </row>
    <row r="5" spans="1:3" ht="25.5">
      <c r="A5" s="85" t="s">
        <v>1495</v>
      </c>
      <c r="B5" s="85" t="s">
        <v>1602</v>
      </c>
      <c r="C5" s="216" t="s">
        <v>1561</v>
      </c>
    </row>
    <row r="6" spans="1:3">
      <c r="A6" s="463">
        <v>1</v>
      </c>
      <c r="B6" s="551" t="s">
        <v>1657</v>
      </c>
      <c r="C6" s="465"/>
    </row>
    <row r="7" spans="1:3">
      <c r="A7" s="466" t="s">
        <v>284</v>
      </c>
      <c r="B7" s="552" t="s">
        <v>1658</v>
      </c>
      <c r="C7" s="468">
        <v>375</v>
      </c>
    </row>
    <row r="8" spans="1:3">
      <c r="A8" s="466" t="s">
        <v>285</v>
      </c>
      <c r="B8" s="553" t="s">
        <v>1659</v>
      </c>
      <c r="C8" s="468">
        <v>395</v>
      </c>
    </row>
    <row r="9" spans="1:3">
      <c r="A9" s="466" t="s">
        <v>286</v>
      </c>
      <c r="B9" s="553" t="s">
        <v>1660</v>
      </c>
      <c r="C9" s="470">
        <v>225</v>
      </c>
    </row>
    <row r="10" spans="1:3">
      <c r="A10" s="466" t="s">
        <v>287</v>
      </c>
      <c r="B10" s="552" t="s">
        <v>1661</v>
      </c>
      <c r="C10" s="470">
        <v>125</v>
      </c>
    </row>
    <row r="11" spans="1:3">
      <c r="A11" s="466" t="s">
        <v>288</v>
      </c>
      <c r="B11" s="552" t="s">
        <v>1662</v>
      </c>
      <c r="C11" s="470">
        <v>125</v>
      </c>
    </row>
    <row r="12" spans="1:3">
      <c r="A12" s="547" t="s">
        <v>1188</v>
      </c>
      <c r="B12" s="548" t="s">
        <v>1663</v>
      </c>
      <c r="C12" s="474"/>
    </row>
    <row r="13" spans="1:3">
      <c r="A13" s="466" t="s">
        <v>1458</v>
      </c>
      <c r="B13" s="467" t="s">
        <v>1664</v>
      </c>
      <c r="C13" s="470">
        <v>475</v>
      </c>
    </row>
    <row r="14" spans="1:3">
      <c r="A14" s="466" t="s">
        <v>1463</v>
      </c>
      <c r="B14" s="467" t="s">
        <v>1665</v>
      </c>
      <c r="C14" s="470">
        <v>275</v>
      </c>
    </row>
    <row r="15" spans="1:3">
      <c r="A15" s="466" t="s">
        <v>1193</v>
      </c>
      <c r="B15" s="467" t="s">
        <v>1666</v>
      </c>
      <c r="C15" s="470">
        <v>110</v>
      </c>
    </row>
    <row r="16" spans="1:3">
      <c r="A16" s="471" t="s">
        <v>290</v>
      </c>
      <c r="B16" s="475" t="s">
        <v>1667</v>
      </c>
      <c r="C16" s="472">
        <v>610</v>
      </c>
    </row>
    <row r="17" spans="1:3">
      <c r="A17" s="473" t="s">
        <v>1195</v>
      </c>
      <c r="B17" s="476" t="s">
        <v>1668</v>
      </c>
      <c r="C17" s="474"/>
    </row>
    <row r="18" spans="1:3" ht="25.5">
      <c r="A18" s="471" t="s">
        <v>1669</v>
      </c>
      <c r="B18" s="477" t="s">
        <v>838</v>
      </c>
      <c r="C18" s="472">
        <v>330</v>
      </c>
    </row>
    <row r="19" spans="1:3">
      <c r="A19" s="478">
        <v>4</v>
      </c>
      <c r="B19" s="464" t="s">
        <v>1670</v>
      </c>
      <c r="C19" s="474"/>
    </row>
    <row r="20" spans="1:3">
      <c r="A20" s="466" t="s">
        <v>1671</v>
      </c>
      <c r="B20" s="479" t="s">
        <v>1672</v>
      </c>
      <c r="C20" s="470">
        <v>500</v>
      </c>
    </row>
    <row r="21" spans="1:3">
      <c r="A21" s="466" t="s">
        <v>1673</v>
      </c>
      <c r="B21" s="479" t="s">
        <v>1674</v>
      </c>
      <c r="C21" s="470">
        <v>180</v>
      </c>
    </row>
    <row r="22" spans="1:3" s="480" customFormat="1">
      <c r="A22" s="466" t="s">
        <v>1675</v>
      </c>
      <c r="B22" s="479" t="s">
        <v>999</v>
      </c>
      <c r="C22" s="470">
        <v>320</v>
      </c>
    </row>
    <row r="23" spans="1:3" s="480" customFormat="1">
      <c r="A23" s="466" t="s">
        <v>1676</v>
      </c>
      <c r="B23" s="469" t="s">
        <v>1677</v>
      </c>
      <c r="C23" s="470">
        <v>380</v>
      </c>
    </row>
    <row r="24" spans="1:3">
      <c r="A24" s="466" t="s">
        <v>1678</v>
      </c>
      <c r="B24" s="469" t="s">
        <v>1679</v>
      </c>
      <c r="C24" s="470">
        <v>485</v>
      </c>
    </row>
    <row r="25" spans="1:3">
      <c r="A25" s="466" t="s">
        <v>1680</v>
      </c>
      <c r="B25" s="479" t="s">
        <v>1681</v>
      </c>
      <c r="C25" s="470">
        <v>1050</v>
      </c>
    </row>
    <row r="26" spans="1:3" s="480" customFormat="1">
      <c r="A26" s="466" t="s">
        <v>1682</v>
      </c>
      <c r="B26" s="479" t="s">
        <v>1683</v>
      </c>
      <c r="C26" s="470">
        <v>180</v>
      </c>
    </row>
    <row r="27" spans="1:3" s="480" customFormat="1">
      <c r="A27" s="466" t="s">
        <v>1684</v>
      </c>
      <c r="B27" s="479" t="s">
        <v>1685</v>
      </c>
      <c r="C27" s="470">
        <v>270</v>
      </c>
    </row>
    <row r="28" spans="1:3">
      <c r="A28" s="466" t="s">
        <v>1686</v>
      </c>
      <c r="B28" s="479" t="s">
        <v>1687</v>
      </c>
      <c r="C28" s="470">
        <v>410</v>
      </c>
    </row>
    <row r="29" spans="1:3" s="480" customFormat="1">
      <c r="A29" s="466" t="s">
        <v>1688</v>
      </c>
      <c r="B29" s="479" t="s">
        <v>1689</v>
      </c>
      <c r="C29" s="470">
        <v>2400</v>
      </c>
    </row>
    <row r="30" spans="1:3">
      <c r="A30" s="466" t="s">
        <v>1690</v>
      </c>
      <c r="B30" s="479" t="s">
        <v>1691</v>
      </c>
      <c r="C30" s="470">
        <v>3700</v>
      </c>
    </row>
    <row r="31" spans="1:3">
      <c r="A31" s="562" t="s">
        <v>1589</v>
      </c>
      <c r="B31" s="564" t="s">
        <v>1706</v>
      </c>
      <c r="C31" s="555"/>
    </row>
    <row r="32" spans="1:3">
      <c r="A32" s="549" t="s">
        <v>1692</v>
      </c>
      <c r="B32" s="552" t="s">
        <v>1693</v>
      </c>
      <c r="C32" s="550">
        <v>610</v>
      </c>
    </row>
    <row r="33" spans="1:4">
      <c r="A33" s="549" t="s">
        <v>1694</v>
      </c>
      <c r="B33" s="552" t="s">
        <v>1695</v>
      </c>
      <c r="C33" s="550">
        <v>300</v>
      </c>
    </row>
    <row r="34" spans="1:4" s="135" customFormat="1">
      <c r="A34" s="561" t="s">
        <v>1058</v>
      </c>
      <c r="B34" s="554" t="s">
        <v>268</v>
      </c>
      <c r="C34" s="563">
        <v>350</v>
      </c>
      <c r="D34" s="56"/>
    </row>
    <row r="35" spans="1:4">
      <c r="A35" s="547" t="s">
        <v>1591</v>
      </c>
      <c r="B35" s="548" t="s">
        <v>1704</v>
      </c>
      <c r="C35" s="470"/>
    </row>
    <row r="36" spans="1:4">
      <c r="A36" s="561" t="s">
        <v>1221</v>
      </c>
      <c r="B36" s="498" t="s">
        <v>1705</v>
      </c>
      <c r="C36" s="499">
        <v>390</v>
      </c>
    </row>
    <row r="37" spans="1:4">
      <c r="A37" s="481"/>
      <c r="B37" s="482"/>
      <c r="C37" s="483"/>
    </row>
    <row r="38" spans="1:4" s="485" customFormat="1">
      <c r="A38" s="461" t="s">
        <v>1696</v>
      </c>
      <c r="B38" s="461"/>
      <c r="C38" s="484"/>
    </row>
    <row r="39" spans="1:4">
      <c r="A39" s="486"/>
      <c r="B39" s="486"/>
      <c r="C39" s="487"/>
    </row>
    <row r="40" spans="1:4" ht="25.5">
      <c r="A40" s="85" t="s">
        <v>1495</v>
      </c>
      <c r="B40" s="85" t="s">
        <v>1602</v>
      </c>
      <c r="C40" s="216" t="s">
        <v>1561</v>
      </c>
    </row>
    <row r="41" spans="1:4">
      <c r="A41" s="488"/>
      <c r="B41" s="489" t="s">
        <v>1697</v>
      </c>
      <c r="C41" s="465"/>
    </row>
    <row r="42" spans="1:4">
      <c r="A42" s="490"/>
      <c r="B42" s="491" t="s">
        <v>1525</v>
      </c>
      <c r="C42" s="492">
        <v>100</v>
      </c>
    </row>
    <row r="43" spans="1:4">
      <c r="A43" s="491">
        <v>1</v>
      </c>
      <c r="B43" s="491" t="s">
        <v>1698</v>
      </c>
      <c r="C43" s="492">
        <v>60</v>
      </c>
    </row>
    <row r="44" spans="1:4">
      <c r="A44" s="491">
        <v>2</v>
      </c>
      <c r="B44" s="491" t="s">
        <v>1699</v>
      </c>
      <c r="C44" s="492">
        <v>40</v>
      </c>
    </row>
    <row r="45" spans="1:4">
      <c r="A45" s="491">
        <v>3</v>
      </c>
      <c r="B45" s="490" t="s">
        <v>1700</v>
      </c>
      <c r="C45" s="492">
        <v>710</v>
      </c>
    </row>
    <row r="46" spans="1:4">
      <c r="A46" s="491">
        <v>4</v>
      </c>
      <c r="B46" s="491" t="s">
        <v>234</v>
      </c>
      <c r="C46" s="492">
        <v>135</v>
      </c>
    </row>
    <row r="47" spans="1:4">
      <c r="A47" s="491">
        <v>5</v>
      </c>
      <c r="B47" s="491" t="s">
        <v>235</v>
      </c>
      <c r="C47" s="492">
        <v>185</v>
      </c>
    </row>
    <row r="48" spans="1:4">
      <c r="A48" s="491">
        <v>6</v>
      </c>
      <c r="B48" s="491" t="s">
        <v>236</v>
      </c>
      <c r="C48" s="492">
        <v>175</v>
      </c>
    </row>
    <row r="49" spans="1:11">
      <c r="A49" s="491">
        <v>7</v>
      </c>
      <c r="B49" s="491" t="s">
        <v>237</v>
      </c>
      <c r="C49" s="492">
        <v>215</v>
      </c>
    </row>
    <row r="50" spans="1:11">
      <c r="A50" s="491">
        <v>8</v>
      </c>
      <c r="B50" s="491" t="s">
        <v>238</v>
      </c>
      <c r="C50" s="492">
        <v>135</v>
      </c>
    </row>
    <row r="51" spans="1:11">
      <c r="A51" s="491">
        <v>9</v>
      </c>
      <c r="B51" s="491" t="s">
        <v>239</v>
      </c>
      <c r="C51" s="492">
        <v>135</v>
      </c>
    </row>
    <row r="52" spans="1:11">
      <c r="A52" s="491">
        <v>10</v>
      </c>
      <c r="B52" s="491" t="s">
        <v>240</v>
      </c>
      <c r="C52" s="492">
        <v>375</v>
      </c>
    </row>
    <row r="53" spans="1:11">
      <c r="A53" s="491">
        <v>11</v>
      </c>
      <c r="B53" s="491" t="s">
        <v>241</v>
      </c>
      <c r="C53" s="492">
        <v>235</v>
      </c>
    </row>
    <row r="54" spans="1:11">
      <c r="A54" s="491">
        <v>12</v>
      </c>
      <c r="B54" s="491" t="s">
        <v>242</v>
      </c>
      <c r="C54" s="492">
        <v>150</v>
      </c>
    </row>
    <row r="55" spans="1:11">
      <c r="A55" s="491">
        <v>13</v>
      </c>
      <c r="B55" s="491" t="s">
        <v>243</v>
      </c>
      <c r="C55" s="492">
        <v>535</v>
      </c>
    </row>
    <row r="56" spans="1:11">
      <c r="A56" s="491">
        <v>14</v>
      </c>
      <c r="B56" s="491" t="s">
        <v>244</v>
      </c>
      <c r="C56" s="492">
        <v>1125</v>
      </c>
    </row>
    <row r="57" spans="1:11">
      <c r="A57" s="491">
        <v>15</v>
      </c>
      <c r="B57" s="493" t="s">
        <v>245</v>
      </c>
      <c r="C57" s="494">
        <v>1900</v>
      </c>
    </row>
    <row r="58" spans="1:11" ht="25.5">
      <c r="A58" s="85" t="s">
        <v>1495</v>
      </c>
      <c r="B58" s="85" t="s">
        <v>1602</v>
      </c>
      <c r="C58" s="216" t="s">
        <v>1561</v>
      </c>
      <c r="D58" s="487"/>
      <c r="E58" s="487"/>
      <c r="F58" s="487"/>
      <c r="G58" s="487"/>
      <c r="H58" s="487"/>
    </row>
    <row r="59" spans="1:11">
      <c r="A59" s="491">
        <v>16</v>
      </c>
      <c r="B59" s="491" t="s">
        <v>246</v>
      </c>
      <c r="C59" s="492">
        <v>135</v>
      </c>
    </row>
    <row r="60" spans="1:11">
      <c r="A60" s="491">
        <v>17</v>
      </c>
      <c r="B60" s="491" t="s">
        <v>247</v>
      </c>
      <c r="C60" s="492">
        <v>135</v>
      </c>
    </row>
    <row r="61" spans="1:11">
      <c r="A61" s="491">
        <v>18</v>
      </c>
      <c r="B61" s="491" t="s">
        <v>248</v>
      </c>
      <c r="C61" s="492">
        <v>215</v>
      </c>
    </row>
    <row r="62" spans="1:11">
      <c r="A62" s="491">
        <v>19</v>
      </c>
      <c r="B62" s="491" t="s">
        <v>249</v>
      </c>
      <c r="C62" s="492">
        <v>190</v>
      </c>
      <c r="D62" s="487"/>
      <c r="E62" s="487"/>
      <c r="F62" s="487"/>
      <c r="G62" s="487"/>
      <c r="H62" s="487"/>
    </row>
    <row r="63" spans="1:11">
      <c r="A63" s="491">
        <v>20</v>
      </c>
      <c r="B63" s="491" t="s">
        <v>250</v>
      </c>
      <c r="C63" s="492">
        <v>215</v>
      </c>
      <c r="D63" s="487"/>
      <c r="E63" s="487"/>
      <c r="F63" s="487"/>
      <c r="G63" s="487"/>
      <c r="H63" s="487"/>
    </row>
    <row r="64" spans="1:11">
      <c r="A64" s="491">
        <v>21</v>
      </c>
      <c r="B64" s="491" t="s">
        <v>251</v>
      </c>
      <c r="C64" s="492">
        <v>215</v>
      </c>
      <c r="D64" s="487"/>
      <c r="E64" s="487"/>
      <c r="F64" s="487"/>
      <c r="G64" s="487"/>
      <c r="H64" s="487"/>
      <c r="I64" s="487"/>
      <c r="J64" s="487"/>
      <c r="K64" s="487"/>
    </row>
    <row r="65" spans="1:11">
      <c r="A65" s="491">
        <v>22</v>
      </c>
      <c r="B65" s="491" t="s">
        <v>252</v>
      </c>
      <c r="C65" s="492">
        <v>550</v>
      </c>
      <c r="D65" s="487"/>
      <c r="E65" s="487"/>
      <c r="F65" s="487"/>
      <c r="G65" s="487"/>
      <c r="H65" s="487"/>
      <c r="I65" s="487"/>
      <c r="J65" s="487"/>
      <c r="K65" s="487"/>
    </row>
    <row r="66" spans="1:11">
      <c r="A66" s="491">
        <v>23</v>
      </c>
      <c r="B66" s="491" t="s">
        <v>253</v>
      </c>
      <c r="C66" s="490">
        <v>485</v>
      </c>
      <c r="D66" s="487"/>
      <c r="E66" s="487"/>
      <c r="F66" s="487"/>
      <c r="G66" s="487"/>
      <c r="H66" s="487"/>
    </row>
    <row r="67" spans="1:11">
      <c r="A67" s="491">
        <v>24</v>
      </c>
      <c r="B67" s="491" t="s">
        <v>254</v>
      </c>
      <c r="C67" s="492">
        <v>215</v>
      </c>
      <c r="D67" s="487"/>
      <c r="E67" s="487"/>
      <c r="F67" s="487"/>
      <c r="G67" s="487"/>
      <c r="H67" s="487"/>
    </row>
    <row r="68" spans="1:11">
      <c r="A68" s="491">
        <v>25</v>
      </c>
      <c r="B68" s="491" t="s">
        <v>255</v>
      </c>
      <c r="C68" s="492">
        <v>215</v>
      </c>
    </row>
    <row r="69" spans="1:11">
      <c r="A69" s="491">
        <v>26</v>
      </c>
      <c r="B69" s="491" t="s">
        <v>256</v>
      </c>
      <c r="C69" s="492">
        <v>260</v>
      </c>
    </row>
    <row r="70" spans="1:11">
      <c r="A70" s="491">
        <v>27</v>
      </c>
      <c r="B70" s="491" t="s">
        <v>257</v>
      </c>
      <c r="C70" s="492">
        <v>215</v>
      </c>
    </row>
    <row r="71" spans="1:11">
      <c r="A71" s="491">
        <v>28</v>
      </c>
      <c r="B71" s="491" t="s">
        <v>258</v>
      </c>
      <c r="C71" s="490">
        <v>590</v>
      </c>
    </row>
    <row r="72" spans="1:11">
      <c r="A72" s="491">
        <v>29</v>
      </c>
      <c r="B72" s="495" t="s">
        <v>230</v>
      </c>
      <c r="C72" s="490">
        <v>300</v>
      </c>
    </row>
    <row r="73" spans="1:11">
      <c r="A73" s="491">
        <v>30</v>
      </c>
      <c r="B73" s="495" t="s">
        <v>259</v>
      </c>
      <c r="C73" s="496">
        <v>300</v>
      </c>
    </row>
    <row r="74" spans="1:11">
      <c r="A74" s="491">
        <v>31</v>
      </c>
      <c r="B74" s="495" t="s">
        <v>260</v>
      </c>
      <c r="C74" s="490">
        <v>600</v>
      </c>
    </row>
    <row r="75" spans="1:11">
      <c r="A75" s="491">
        <v>32</v>
      </c>
      <c r="B75" s="495" t="s">
        <v>261</v>
      </c>
      <c r="C75" s="490">
        <v>400</v>
      </c>
    </row>
    <row r="76" spans="1:11">
      <c r="A76" s="491">
        <v>33</v>
      </c>
      <c r="B76" s="495" t="s">
        <v>262</v>
      </c>
      <c r="C76" s="496">
        <v>450</v>
      </c>
    </row>
    <row r="77" spans="1:11" s="135" customFormat="1">
      <c r="A77" s="491">
        <v>34</v>
      </c>
      <c r="B77" s="497" t="s">
        <v>269</v>
      </c>
      <c r="C77" s="362">
        <v>450</v>
      </c>
    </row>
    <row r="78" spans="1:11" s="135" customFormat="1">
      <c r="A78" s="491">
        <v>35</v>
      </c>
      <c r="B78" s="497" t="s">
        <v>1000</v>
      </c>
      <c r="C78" s="362">
        <v>430</v>
      </c>
    </row>
    <row r="79" spans="1:11" s="135" customFormat="1">
      <c r="A79" s="491">
        <v>36</v>
      </c>
      <c r="B79" s="497" t="s">
        <v>1006</v>
      </c>
      <c r="C79" s="362">
        <v>650</v>
      </c>
    </row>
    <row r="80" spans="1:11" s="135" customFormat="1">
      <c r="A80" s="491">
        <v>37</v>
      </c>
      <c r="B80" s="497" t="s">
        <v>231</v>
      </c>
      <c r="C80" s="362">
        <v>1350</v>
      </c>
    </row>
    <row r="81" spans="1:3" s="135" customFormat="1" ht="19.899999999999999" customHeight="1">
      <c r="A81" s="491"/>
      <c r="B81" s="556" t="s">
        <v>1703</v>
      </c>
      <c r="C81" s="362"/>
    </row>
    <row r="82" spans="1:3">
      <c r="A82" s="491">
        <v>38</v>
      </c>
      <c r="B82" s="491" t="s">
        <v>1701</v>
      </c>
      <c r="C82" s="492">
        <v>520</v>
      </c>
    </row>
    <row r="83" spans="1:3">
      <c r="A83" s="491">
        <v>39</v>
      </c>
      <c r="B83" s="491" t="s">
        <v>1702</v>
      </c>
      <c r="C83" s="492">
        <v>340</v>
      </c>
    </row>
    <row r="84" spans="1:3">
      <c r="A84" s="491">
        <v>40</v>
      </c>
      <c r="B84" s="491" t="s">
        <v>232</v>
      </c>
      <c r="C84" s="492">
        <v>235</v>
      </c>
    </row>
    <row r="85" spans="1:3">
      <c r="A85" s="491">
        <v>41</v>
      </c>
      <c r="B85" s="491" t="s">
        <v>233</v>
      </c>
      <c r="C85" s="492">
        <v>225</v>
      </c>
    </row>
    <row r="86" spans="1:3">
      <c r="A86" s="491">
        <v>42</v>
      </c>
      <c r="B86" s="495" t="s">
        <v>263</v>
      </c>
      <c r="C86" s="496">
        <v>200</v>
      </c>
    </row>
    <row r="87" spans="1:3">
      <c r="A87" s="491">
        <v>43</v>
      </c>
      <c r="B87" s="495" t="s">
        <v>264</v>
      </c>
      <c r="C87" s="496">
        <v>180</v>
      </c>
    </row>
    <row r="88" spans="1:3">
      <c r="A88" s="491">
        <v>44</v>
      </c>
      <c r="B88" s="495" t="s">
        <v>265</v>
      </c>
      <c r="C88" s="496">
        <v>180</v>
      </c>
    </row>
    <row r="89" spans="1:3">
      <c r="A89" s="491">
        <v>45</v>
      </c>
      <c r="B89" s="495" t="s">
        <v>266</v>
      </c>
      <c r="C89" s="496">
        <v>195</v>
      </c>
    </row>
    <row r="90" spans="1:3">
      <c r="A90" s="491">
        <v>46</v>
      </c>
      <c r="B90" s="495" t="s">
        <v>267</v>
      </c>
      <c r="C90" s="496">
        <v>150</v>
      </c>
    </row>
    <row r="91" spans="1:3">
      <c r="A91" s="557"/>
      <c r="B91" s="558" t="s">
        <v>270</v>
      </c>
      <c r="C91" s="559"/>
    </row>
    <row r="92" spans="1:3">
      <c r="A92" s="491">
        <v>47</v>
      </c>
      <c r="B92" s="491" t="s">
        <v>271</v>
      </c>
      <c r="C92" s="492">
        <v>250</v>
      </c>
    </row>
    <row r="93" spans="1:3">
      <c r="A93" s="491">
        <v>48</v>
      </c>
      <c r="B93" s="491" t="s">
        <v>272</v>
      </c>
      <c r="C93" s="492">
        <v>135</v>
      </c>
    </row>
    <row r="94" spans="1:3">
      <c r="A94" s="491">
        <v>49</v>
      </c>
      <c r="B94" s="491" t="s">
        <v>273</v>
      </c>
      <c r="C94" s="492">
        <v>335</v>
      </c>
    </row>
    <row r="95" spans="1:3">
      <c r="A95" s="491">
        <v>50</v>
      </c>
      <c r="B95" s="491" t="s">
        <v>274</v>
      </c>
      <c r="C95" s="492">
        <v>500</v>
      </c>
    </row>
    <row r="96" spans="1:3">
      <c r="A96" s="491">
        <v>51</v>
      </c>
      <c r="B96" s="491" t="s">
        <v>275</v>
      </c>
      <c r="C96" s="490">
        <v>310</v>
      </c>
    </row>
    <row r="97" spans="1:3">
      <c r="A97" s="491">
        <v>52</v>
      </c>
      <c r="B97" s="491" t="s">
        <v>276</v>
      </c>
      <c r="C97" s="490">
        <v>960</v>
      </c>
    </row>
    <row r="98" spans="1:3">
      <c r="A98" s="491">
        <v>53</v>
      </c>
      <c r="B98" s="491" t="s">
        <v>792</v>
      </c>
      <c r="C98" s="490">
        <v>930</v>
      </c>
    </row>
    <row r="99" spans="1:3">
      <c r="A99" s="491">
        <v>54</v>
      </c>
      <c r="B99" s="495" t="s">
        <v>793</v>
      </c>
      <c r="C99" s="496">
        <v>840</v>
      </c>
    </row>
    <row r="100" spans="1:3">
      <c r="A100" s="491">
        <v>55</v>
      </c>
      <c r="B100" s="495" t="s">
        <v>794</v>
      </c>
      <c r="C100" s="496">
        <v>1560</v>
      </c>
    </row>
    <row r="101" spans="1:3">
      <c r="A101" s="491">
        <v>56</v>
      </c>
      <c r="B101" s="495" t="s">
        <v>795</v>
      </c>
      <c r="C101" s="496">
        <v>1640</v>
      </c>
    </row>
    <row r="102" spans="1:3" s="135" customFormat="1">
      <c r="A102" s="491">
        <v>57</v>
      </c>
      <c r="B102" s="497" t="s">
        <v>796</v>
      </c>
      <c r="C102" s="362">
        <v>550</v>
      </c>
    </row>
    <row r="103" spans="1:3" s="135" customFormat="1">
      <c r="A103" s="491">
        <v>58</v>
      </c>
      <c r="B103" s="497" t="s">
        <v>797</v>
      </c>
      <c r="C103" s="362">
        <v>550</v>
      </c>
    </row>
    <row r="104" spans="1:3" ht="49.9" customHeight="1">
      <c r="A104" s="650" t="s">
        <v>839</v>
      </c>
      <c r="B104" s="650"/>
      <c r="C104" s="650"/>
    </row>
    <row r="105" spans="1:3">
      <c r="A105" s="500"/>
      <c r="B105" s="500"/>
      <c r="C105" s="487"/>
    </row>
    <row r="106" spans="1:3">
      <c r="A106" s="501" t="s">
        <v>798</v>
      </c>
      <c r="B106" s="500"/>
      <c r="C106" s="487"/>
    </row>
    <row r="107" spans="1:3">
      <c r="A107" s="502"/>
      <c r="B107" s="500"/>
      <c r="C107" s="487"/>
    </row>
    <row r="108" spans="1:3" ht="25.5">
      <c r="A108" s="85" t="s">
        <v>1495</v>
      </c>
      <c r="B108" s="85" t="s">
        <v>1602</v>
      </c>
      <c r="C108" s="216" t="s">
        <v>1561</v>
      </c>
    </row>
    <row r="109" spans="1:3">
      <c r="A109" s="490"/>
      <c r="B109" s="491" t="s">
        <v>1525</v>
      </c>
      <c r="C109" s="492">
        <v>100</v>
      </c>
    </row>
    <row r="110" spans="1:3">
      <c r="A110" s="491">
        <v>1</v>
      </c>
      <c r="B110" s="491" t="s">
        <v>1698</v>
      </c>
      <c r="C110" s="492">
        <v>60</v>
      </c>
    </row>
    <row r="111" spans="1:3">
      <c r="A111" s="491">
        <v>2</v>
      </c>
      <c r="B111" s="491" t="s">
        <v>1699</v>
      </c>
      <c r="C111" s="492">
        <v>40</v>
      </c>
    </row>
    <row r="112" spans="1:3">
      <c r="A112" s="491">
        <v>3</v>
      </c>
      <c r="B112" s="491" t="s">
        <v>799</v>
      </c>
      <c r="C112" s="490">
        <v>500</v>
      </c>
    </row>
    <row r="113" spans="1:6">
      <c r="A113" s="491">
        <v>4</v>
      </c>
      <c r="B113" s="491" t="s">
        <v>800</v>
      </c>
      <c r="C113" s="490">
        <v>500</v>
      </c>
    </row>
    <row r="114" spans="1:6">
      <c r="A114" s="491">
        <v>5</v>
      </c>
      <c r="B114" s="491" t="s">
        <v>801</v>
      </c>
      <c r="C114" s="490">
        <v>500</v>
      </c>
    </row>
    <row r="115" spans="1:6">
      <c r="A115" s="491">
        <v>6</v>
      </c>
      <c r="B115" s="491" t="s">
        <v>802</v>
      </c>
      <c r="C115" s="490">
        <v>500</v>
      </c>
    </row>
    <row r="116" spans="1:6">
      <c r="A116" s="491">
        <v>7</v>
      </c>
      <c r="B116" s="491" t="s">
        <v>803</v>
      </c>
      <c r="C116" s="490">
        <v>500</v>
      </c>
    </row>
    <row r="117" spans="1:6">
      <c r="A117" s="491">
        <v>8</v>
      </c>
      <c r="B117" s="491" t="s">
        <v>804</v>
      </c>
      <c r="C117" s="490">
        <v>500</v>
      </c>
    </row>
    <row r="118" spans="1:6">
      <c r="A118" s="491">
        <v>9</v>
      </c>
      <c r="B118" s="491" t="s">
        <v>805</v>
      </c>
      <c r="C118" s="490">
        <v>550</v>
      </c>
    </row>
    <row r="119" spans="1:6">
      <c r="A119" s="491">
        <v>10</v>
      </c>
      <c r="B119" s="491" t="s">
        <v>806</v>
      </c>
      <c r="C119" s="490">
        <v>550</v>
      </c>
    </row>
    <row r="120" spans="1:6">
      <c r="A120" s="491">
        <v>11</v>
      </c>
      <c r="B120" s="491" t="s">
        <v>807</v>
      </c>
      <c r="C120" s="490">
        <v>550</v>
      </c>
    </row>
    <row r="121" spans="1:6">
      <c r="A121" s="491">
        <v>12</v>
      </c>
      <c r="B121" s="491" t="s">
        <v>808</v>
      </c>
      <c r="C121" s="490">
        <v>550</v>
      </c>
    </row>
    <row r="122" spans="1:6">
      <c r="A122" s="491">
        <v>13</v>
      </c>
      <c r="B122" s="491" t="s">
        <v>809</v>
      </c>
      <c r="C122" s="490">
        <v>550</v>
      </c>
    </row>
    <row r="123" spans="1:6">
      <c r="A123" s="491">
        <v>14</v>
      </c>
      <c r="B123" s="491" t="s">
        <v>810</v>
      </c>
      <c r="C123" s="490">
        <v>550</v>
      </c>
    </row>
    <row r="124" spans="1:6">
      <c r="A124" s="491">
        <v>15</v>
      </c>
      <c r="B124" s="491" t="s">
        <v>811</v>
      </c>
      <c r="C124" s="490">
        <v>550</v>
      </c>
    </row>
    <row r="125" spans="1:6">
      <c r="A125" s="491">
        <v>16</v>
      </c>
      <c r="B125" s="503" t="s">
        <v>812</v>
      </c>
      <c r="C125" s="490">
        <v>500</v>
      </c>
      <c r="D125" s="487"/>
      <c r="E125" s="487"/>
      <c r="F125" s="487"/>
    </row>
    <row r="126" spans="1:6">
      <c r="A126" s="491">
        <v>17</v>
      </c>
      <c r="B126" s="503" t="s">
        <v>813</v>
      </c>
      <c r="C126" s="496">
        <v>2235</v>
      </c>
      <c r="D126" s="487"/>
      <c r="E126" s="487"/>
      <c r="F126" s="487"/>
    </row>
    <row r="127" spans="1:6">
      <c r="A127" s="491">
        <v>18</v>
      </c>
      <c r="B127" s="503" t="s">
        <v>814</v>
      </c>
      <c r="C127" s="496">
        <v>500</v>
      </c>
      <c r="D127" s="487"/>
      <c r="E127" s="487"/>
      <c r="F127" s="487"/>
    </row>
    <row r="128" spans="1:6">
      <c r="A128" s="491">
        <v>19</v>
      </c>
      <c r="B128" s="491" t="s">
        <v>815</v>
      </c>
      <c r="C128" s="490">
        <v>700</v>
      </c>
      <c r="D128" s="487"/>
      <c r="E128" s="487"/>
      <c r="F128" s="487"/>
    </row>
    <row r="129" spans="1:6">
      <c r="A129" s="491">
        <v>20</v>
      </c>
      <c r="B129" s="597" t="s">
        <v>817</v>
      </c>
      <c r="C129" s="494">
        <v>1530</v>
      </c>
      <c r="D129" s="487"/>
      <c r="E129" s="487"/>
      <c r="F129" s="487"/>
    </row>
    <row r="130" spans="1:6">
      <c r="A130" s="491">
        <v>21</v>
      </c>
      <c r="B130" s="493" t="s">
        <v>818</v>
      </c>
      <c r="C130" s="494">
        <v>1000</v>
      </c>
      <c r="D130" s="487"/>
      <c r="E130" s="487"/>
      <c r="F130" s="487"/>
    </row>
    <row r="131" spans="1:6">
      <c r="A131" s="491">
        <v>22</v>
      </c>
      <c r="B131" s="597" t="s">
        <v>819</v>
      </c>
      <c r="C131" s="494">
        <v>760</v>
      </c>
      <c r="D131" s="487"/>
      <c r="E131" s="487"/>
      <c r="F131" s="487"/>
    </row>
    <row r="132" spans="1:6">
      <c r="A132" s="491">
        <v>23</v>
      </c>
      <c r="B132" s="493" t="s">
        <v>820</v>
      </c>
      <c r="C132" s="494">
        <v>900</v>
      </c>
      <c r="D132" s="487"/>
      <c r="E132" s="487"/>
      <c r="F132" s="487"/>
    </row>
    <row r="133" spans="1:6">
      <c r="A133" s="491">
        <v>24</v>
      </c>
      <c r="B133" s="493" t="s">
        <v>821</v>
      </c>
      <c r="C133" s="494">
        <v>840</v>
      </c>
      <c r="D133" s="487"/>
      <c r="E133" s="487"/>
      <c r="F133" s="487"/>
    </row>
    <row r="134" spans="1:6">
      <c r="A134" s="491">
        <v>25</v>
      </c>
      <c r="B134" s="597" t="s">
        <v>822</v>
      </c>
      <c r="C134" s="494">
        <v>1550</v>
      </c>
      <c r="D134" s="487"/>
      <c r="E134" s="487"/>
      <c r="F134" s="487"/>
    </row>
    <row r="135" spans="1:6">
      <c r="A135" s="491">
        <v>26</v>
      </c>
      <c r="B135" s="493" t="s">
        <v>823</v>
      </c>
      <c r="C135" s="494">
        <v>650</v>
      </c>
      <c r="D135" s="487"/>
      <c r="E135" s="487"/>
      <c r="F135" s="487"/>
    </row>
    <row r="136" spans="1:6">
      <c r="A136" s="491">
        <v>27</v>
      </c>
      <c r="B136" s="493" t="s">
        <v>824</v>
      </c>
      <c r="C136" s="494">
        <v>840</v>
      </c>
      <c r="D136" s="487"/>
      <c r="E136" s="487"/>
      <c r="F136" s="487"/>
    </row>
    <row r="137" spans="1:6">
      <c r="A137" s="491">
        <v>28</v>
      </c>
      <c r="B137" s="495" t="s">
        <v>825</v>
      </c>
      <c r="C137" s="496">
        <v>1410</v>
      </c>
      <c r="D137" s="487"/>
      <c r="E137" s="487"/>
      <c r="F137" s="487"/>
    </row>
    <row r="138" spans="1:6">
      <c r="A138" s="491">
        <v>29</v>
      </c>
      <c r="B138" s="495" t="s">
        <v>826</v>
      </c>
      <c r="C138" s="504">
        <v>1190</v>
      </c>
      <c r="D138" s="487"/>
      <c r="E138" s="487"/>
      <c r="F138" s="487"/>
    </row>
    <row r="139" spans="1:6">
      <c r="A139" s="491">
        <v>30</v>
      </c>
      <c r="B139" s="598" t="s">
        <v>827</v>
      </c>
      <c r="C139" s="504">
        <v>710</v>
      </c>
      <c r="D139" s="487"/>
      <c r="E139" s="487"/>
      <c r="F139" s="487"/>
    </row>
    <row r="140" spans="1:6">
      <c r="A140" s="491">
        <v>31</v>
      </c>
      <c r="B140" s="495" t="s">
        <v>828</v>
      </c>
      <c r="C140" s="504">
        <v>1010</v>
      </c>
      <c r="D140" s="487"/>
      <c r="E140" s="487"/>
      <c r="F140" s="487"/>
    </row>
    <row r="141" spans="1:6">
      <c r="A141" s="491">
        <v>32</v>
      </c>
      <c r="B141" s="495" t="s">
        <v>829</v>
      </c>
      <c r="C141" s="504">
        <v>1240</v>
      </c>
      <c r="D141" s="487"/>
      <c r="E141" s="487"/>
      <c r="F141" s="487"/>
    </row>
    <row r="142" spans="1:6">
      <c r="A142" s="491">
        <v>33</v>
      </c>
      <c r="B142" s="495" t="s">
        <v>830</v>
      </c>
      <c r="C142" s="504">
        <v>1560</v>
      </c>
      <c r="D142" s="487"/>
      <c r="E142" s="487"/>
      <c r="F142" s="487"/>
    </row>
    <row r="143" spans="1:6">
      <c r="A143" s="491">
        <v>34</v>
      </c>
      <c r="B143" s="495" t="s">
        <v>831</v>
      </c>
      <c r="C143" s="504">
        <v>1350</v>
      </c>
      <c r="D143" s="487"/>
      <c r="E143" s="487"/>
      <c r="F143" s="487"/>
    </row>
    <row r="144" spans="1:6">
      <c r="A144" s="491">
        <v>35</v>
      </c>
      <c r="B144" s="497" t="s">
        <v>832</v>
      </c>
      <c r="C144" s="504">
        <v>900</v>
      </c>
      <c r="D144" s="487"/>
      <c r="E144" s="487"/>
      <c r="F144" s="487"/>
    </row>
    <row r="145" spans="1:6">
      <c r="A145" s="491">
        <v>36</v>
      </c>
      <c r="B145" s="497" t="s">
        <v>833</v>
      </c>
      <c r="C145" s="504">
        <v>800</v>
      </c>
      <c r="D145" s="487"/>
      <c r="E145" s="487"/>
      <c r="F145" s="487"/>
    </row>
    <row r="146" spans="1:6" ht="30.6" customHeight="1">
      <c r="A146" s="650" t="s">
        <v>1001</v>
      </c>
      <c r="B146" s="650"/>
      <c r="C146" s="650"/>
      <c r="D146" s="487"/>
      <c r="E146" s="487"/>
      <c r="F146" s="487"/>
    </row>
    <row r="147" spans="1:6">
      <c r="A147" s="500"/>
      <c r="B147" s="500"/>
      <c r="C147" s="487"/>
      <c r="D147" s="487"/>
      <c r="E147" s="487"/>
      <c r="F147" s="487"/>
    </row>
    <row r="148" spans="1:6">
      <c r="A148" s="501" t="s">
        <v>834</v>
      </c>
      <c r="B148" s="500"/>
      <c r="C148" s="487"/>
      <c r="D148" s="487"/>
      <c r="E148" s="487"/>
      <c r="F148" s="487"/>
    </row>
    <row r="149" spans="1:6">
      <c r="A149" s="502"/>
      <c r="B149" s="500"/>
      <c r="C149" s="487"/>
      <c r="D149" s="487"/>
      <c r="E149" s="487"/>
      <c r="F149" s="487"/>
    </row>
    <row r="150" spans="1:6" ht="25.5">
      <c r="A150" s="85" t="s">
        <v>1495</v>
      </c>
      <c r="B150" s="85" t="s">
        <v>1602</v>
      </c>
      <c r="C150" s="216" t="s">
        <v>1561</v>
      </c>
      <c r="D150" s="487"/>
      <c r="E150" s="487"/>
      <c r="F150" s="487"/>
    </row>
    <row r="151" spans="1:6">
      <c r="A151" s="490"/>
      <c r="B151" s="491" t="s">
        <v>1525</v>
      </c>
      <c r="C151" s="492">
        <v>100</v>
      </c>
    </row>
    <row r="152" spans="1:6" ht="25.5">
      <c r="A152" s="505">
        <v>1</v>
      </c>
      <c r="B152" s="560" t="s">
        <v>835</v>
      </c>
      <c r="C152" s="504">
        <v>950</v>
      </c>
    </row>
    <row r="153" spans="1:6">
      <c r="A153" s="505">
        <v>2</v>
      </c>
      <c r="B153" s="505" t="s">
        <v>836</v>
      </c>
      <c r="C153" s="504">
        <v>1640</v>
      </c>
    </row>
    <row r="154" spans="1:6">
      <c r="A154" s="487"/>
      <c r="B154" s="487"/>
      <c r="C154" s="487"/>
    </row>
    <row r="155" spans="1:6">
      <c r="A155" s="487"/>
      <c r="B155" s="487"/>
      <c r="C155" s="487"/>
    </row>
    <row r="156" spans="1:6">
      <c r="A156" s="487"/>
      <c r="B156" s="487"/>
      <c r="C156" s="487"/>
    </row>
    <row r="157" spans="1:6">
      <c r="A157" s="487"/>
      <c r="B157" s="487"/>
      <c r="C157" s="487"/>
    </row>
    <row r="158" spans="1:6">
      <c r="A158" s="487"/>
      <c r="B158" s="487"/>
      <c r="C158" s="487"/>
    </row>
    <row r="159" spans="1:6">
      <c r="A159" s="487"/>
      <c r="B159" s="487"/>
      <c r="C159" s="487"/>
    </row>
    <row r="160" spans="1:6">
      <c r="A160" s="487"/>
      <c r="B160" s="487"/>
      <c r="C160" s="487"/>
    </row>
    <row r="161" spans="1:3">
      <c r="A161" s="487"/>
      <c r="B161" s="487"/>
      <c r="C161" s="487"/>
    </row>
    <row r="162" spans="1:3">
      <c r="A162" s="487"/>
      <c r="B162" s="487"/>
      <c r="C162" s="487"/>
    </row>
    <row r="163" spans="1:3">
      <c r="A163" s="487"/>
      <c r="B163" s="487"/>
      <c r="C163" s="487"/>
    </row>
    <row r="164" spans="1:3">
      <c r="A164" s="487"/>
      <c r="B164" s="487"/>
      <c r="C164" s="487"/>
    </row>
  </sheetData>
  <mergeCells count="4">
    <mergeCell ref="A3:B3"/>
    <mergeCell ref="A104:C104"/>
    <mergeCell ref="A146:C146"/>
    <mergeCell ref="A1:C1"/>
  </mergeCells>
  <phoneticPr fontId="8" type="noConversion"/>
  <pageMargins left="0.59055118110236227" right="0.39370078740157483" top="0.66" bottom="0.44" header="0.51181102362204722" footer="0.6"/>
  <pageSetup paperSize="9" orientation="portrait" horizontalDpi="0" verticalDpi="0" r:id="rId1"/>
  <headerFooter alignWithMargins="0"/>
  <rowBreaks count="1" manualBreakCount="1">
    <brk id="105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D70"/>
  <sheetViews>
    <sheetView topLeftCell="A16" workbookViewId="0">
      <selection activeCell="E27" sqref="E27"/>
    </sheetView>
  </sheetViews>
  <sheetFormatPr defaultRowHeight="12.75"/>
  <cols>
    <col min="1" max="1" width="4.5703125" style="506" customWidth="1"/>
    <col min="2" max="2" width="72.140625" style="506" customWidth="1"/>
    <col min="3" max="3" width="13.5703125" style="506" customWidth="1"/>
    <col min="4" max="16384" width="9.140625" style="506"/>
  </cols>
  <sheetData>
    <row r="1" spans="1:3">
      <c r="A1" s="652" t="s">
        <v>840</v>
      </c>
      <c r="B1" s="652"/>
    </row>
    <row r="2" spans="1:3">
      <c r="A2" s="507"/>
      <c r="B2" s="508"/>
      <c r="C2" s="509"/>
    </row>
    <row r="3" spans="1:3" ht="25.5">
      <c r="A3" s="85" t="s">
        <v>1495</v>
      </c>
      <c r="B3" s="85" t="s">
        <v>1602</v>
      </c>
      <c r="C3" s="216" t="s">
        <v>1561</v>
      </c>
    </row>
    <row r="4" spans="1:3" s="56" customFormat="1">
      <c r="A4" s="490"/>
      <c r="B4" s="491" t="s">
        <v>1525</v>
      </c>
      <c r="C4" s="492">
        <v>100</v>
      </c>
    </row>
    <row r="5" spans="1:3">
      <c r="A5" s="510">
        <v>1</v>
      </c>
      <c r="B5" s="510" t="s">
        <v>841</v>
      </c>
      <c r="C5" s="511">
        <v>40</v>
      </c>
    </row>
    <row r="6" spans="1:3">
      <c r="A6" s="510">
        <v>2</v>
      </c>
      <c r="B6" s="510" t="s">
        <v>888</v>
      </c>
      <c r="C6" s="511">
        <v>60</v>
      </c>
    </row>
    <row r="7" spans="1:3">
      <c r="A7" s="510">
        <v>3</v>
      </c>
      <c r="B7" s="510" t="s">
        <v>842</v>
      </c>
      <c r="C7" s="511">
        <v>340</v>
      </c>
    </row>
    <row r="8" spans="1:3">
      <c r="A8" s="510">
        <f t="shared" ref="A8:A17" si="0">A7+1</f>
        <v>4</v>
      </c>
      <c r="B8" s="510" t="s">
        <v>843</v>
      </c>
      <c r="C8" s="511">
        <v>360</v>
      </c>
    </row>
    <row r="9" spans="1:3">
      <c r="A9" s="510">
        <f t="shared" si="0"/>
        <v>5</v>
      </c>
      <c r="B9" s="510" t="s">
        <v>844</v>
      </c>
      <c r="C9" s="511">
        <v>730</v>
      </c>
    </row>
    <row r="10" spans="1:3" s="512" customFormat="1">
      <c r="A10" s="510">
        <f t="shared" si="0"/>
        <v>6</v>
      </c>
      <c r="B10" s="510" t="s">
        <v>845</v>
      </c>
      <c r="C10" s="511">
        <v>260</v>
      </c>
    </row>
    <row r="11" spans="1:3" s="512" customFormat="1">
      <c r="A11" s="510">
        <f t="shared" si="0"/>
        <v>7</v>
      </c>
      <c r="B11" s="510" t="s">
        <v>846</v>
      </c>
      <c r="C11" s="511">
        <v>260</v>
      </c>
    </row>
    <row r="12" spans="1:3" s="512" customFormat="1">
      <c r="A12" s="510">
        <f t="shared" si="0"/>
        <v>8</v>
      </c>
      <c r="B12" s="510" t="s">
        <v>847</v>
      </c>
      <c r="C12" s="511">
        <v>260</v>
      </c>
    </row>
    <row r="13" spans="1:3" s="512" customFormat="1">
      <c r="A13" s="510">
        <f t="shared" si="0"/>
        <v>9</v>
      </c>
      <c r="B13" s="510" t="s">
        <v>848</v>
      </c>
      <c r="C13" s="511">
        <v>310</v>
      </c>
    </row>
    <row r="14" spans="1:3" s="512" customFormat="1">
      <c r="A14" s="510">
        <f t="shared" si="0"/>
        <v>10</v>
      </c>
      <c r="B14" s="510" t="s">
        <v>849</v>
      </c>
      <c r="C14" s="511">
        <v>300</v>
      </c>
    </row>
    <row r="15" spans="1:3" s="512" customFormat="1">
      <c r="A15" s="510">
        <f t="shared" si="0"/>
        <v>11</v>
      </c>
      <c r="B15" s="510" t="s">
        <v>850</v>
      </c>
      <c r="C15" s="511">
        <v>580</v>
      </c>
    </row>
    <row r="16" spans="1:3" s="512" customFormat="1">
      <c r="A16" s="510">
        <f t="shared" si="0"/>
        <v>12</v>
      </c>
      <c r="B16" s="510" t="s">
        <v>851</v>
      </c>
      <c r="C16" s="511">
        <v>340</v>
      </c>
    </row>
    <row r="17" spans="1:3">
      <c r="A17" s="510">
        <f t="shared" si="0"/>
        <v>13</v>
      </c>
      <c r="B17" s="510" t="s">
        <v>852</v>
      </c>
      <c r="C17" s="511">
        <v>435</v>
      </c>
    </row>
    <row r="18" spans="1:3">
      <c r="A18" s="510">
        <v>14</v>
      </c>
      <c r="B18" s="510" t="s">
        <v>853</v>
      </c>
      <c r="C18" s="511">
        <v>435</v>
      </c>
    </row>
    <row r="19" spans="1:3">
      <c r="A19" s="510">
        <f t="shared" ref="A19:A31" si="1">A18+1</f>
        <v>15</v>
      </c>
      <c r="B19" s="510" t="s">
        <v>854</v>
      </c>
      <c r="C19" s="511">
        <v>435</v>
      </c>
    </row>
    <row r="20" spans="1:3">
      <c r="A20" s="510">
        <f t="shared" si="1"/>
        <v>16</v>
      </c>
      <c r="B20" s="510" t="s">
        <v>855</v>
      </c>
      <c r="C20" s="511">
        <v>435</v>
      </c>
    </row>
    <row r="21" spans="1:3">
      <c r="A21" s="510">
        <f t="shared" si="1"/>
        <v>17</v>
      </c>
      <c r="B21" s="510" t="s">
        <v>856</v>
      </c>
      <c r="C21" s="511">
        <v>435</v>
      </c>
    </row>
    <row r="22" spans="1:3">
      <c r="A22" s="510">
        <f t="shared" si="1"/>
        <v>18</v>
      </c>
      <c r="B22" s="510" t="s">
        <v>857</v>
      </c>
      <c r="C22" s="511">
        <v>435</v>
      </c>
    </row>
    <row r="23" spans="1:3">
      <c r="A23" s="510">
        <f t="shared" si="1"/>
        <v>19</v>
      </c>
      <c r="B23" s="510" t="s">
        <v>858</v>
      </c>
      <c r="C23" s="511">
        <v>435</v>
      </c>
    </row>
    <row r="24" spans="1:3">
      <c r="A24" s="510">
        <f t="shared" si="1"/>
        <v>20</v>
      </c>
      <c r="B24" s="510" t="s">
        <v>859</v>
      </c>
      <c r="C24" s="511">
        <v>435</v>
      </c>
    </row>
    <row r="25" spans="1:3">
      <c r="A25" s="510">
        <f t="shared" si="1"/>
        <v>21</v>
      </c>
      <c r="B25" s="510" t="s">
        <v>1002</v>
      </c>
      <c r="C25" s="511">
        <v>435</v>
      </c>
    </row>
    <row r="26" spans="1:3">
      <c r="A26" s="510">
        <f t="shared" si="1"/>
        <v>22</v>
      </c>
      <c r="B26" s="510" t="s">
        <v>860</v>
      </c>
      <c r="C26" s="511">
        <v>435</v>
      </c>
    </row>
    <row r="27" spans="1:3">
      <c r="A27" s="510">
        <f t="shared" si="1"/>
        <v>23</v>
      </c>
      <c r="B27" s="510" t="s">
        <v>861</v>
      </c>
      <c r="C27" s="511">
        <v>435</v>
      </c>
    </row>
    <row r="28" spans="1:3">
      <c r="A28" s="510">
        <f t="shared" si="1"/>
        <v>24</v>
      </c>
      <c r="B28" s="510" t="s">
        <v>862</v>
      </c>
      <c r="C28" s="511">
        <v>435</v>
      </c>
    </row>
    <row r="29" spans="1:3">
      <c r="A29" s="510">
        <f t="shared" si="1"/>
        <v>25</v>
      </c>
      <c r="B29" s="510" t="s">
        <v>1003</v>
      </c>
      <c r="C29" s="511">
        <v>435</v>
      </c>
    </row>
    <row r="30" spans="1:3">
      <c r="A30" s="510">
        <f t="shared" si="1"/>
        <v>26</v>
      </c>
      <c r="B30" s="510" t="s">
        <v>863</v>
      </c>
      <c r="C30" s="511">
        <v>435</v>
      </c>
    </row>
    <row r="31" spans="1:3">
      <c r="A31" s="510">
        <f t="shared" si="1"/>
        <v>27</v>
      </c>
      <c r="B31" s="510" t="s">
        <v>864</v>
      </c>
      <c r="C31" s="511">
        <v>435</v>
      </c>
    </row>
    <row r="32" spans="1:3">
      <c r="A32" s="510">
        <v>28</v>
      </c>
      <c r="B32" s="513" t="s">
        <v>865</v>
      </c>
      <c r="C32" s="511">
        <v>1450</v>
      </c>
    </row>
    <row r="33" spans="1:4">
      <c r="A33" s="510">
        <v>29</v>
      </c>
      <c r="B33" s="513" t="s">
        <v>1760</v>
      </c>
      <c r="C33" s="511">
        <v>1500</v>
      </c>
    </row>
    <row r="34" spans="1:4">
      <c r="A34" s="510">
        <v>30</v>
      </c>
      <c r="B34" s="513" t="s">
        <v>1759</v>
      </c>
      <c r="C34" s="511">
        <v>1500</v>
      </c>
    </row>
    <row r="35" spans="1:4">
      <c r="A35" s="510">
        <v>31</v>
      </c>
      <c r="B35" s="510" t="s">
        <v>866</v>
      </c>
      <c r="C35" s="511">
        <v>450</v>
      </c>
    </row>
    <row r="36" spans="1:4">
      <c r="A36" s="510">
        <v>32</v>
      </c>
      <c r="B36" s="510" t="s">
        <v>867</v>
      </c>
      <c r="C36" s="511">
        <v>450</v>
      </c>
    </row>
    <row r="37" spans="1:4">
      <c r="A37" s="510">
        <v>33</v>
      </c>
      <c r="B37" s="510" t="s">
        <v>1004</v>
      </c>
      <c r="C37" s="511">
        <v>680</v>
      </c>
    </row>
    <row r="38" spans="1:4">
      <c r="A38" s="510">
        <v>34</v>
      </c>
      <c r="B38" s="510" t="s">
        <v>868</v>
      </c>
      <c r="C38" s="511">
        <v>520</v>
      </c>
    </row>
    <row r="39" spans="1:4">
      <c r="A39" s="510">
        <v>35</v>
      </c>
      <c r="B39" s="510" t="s">
        <v>869</v>
      </c>
      <c r="C39" s="511">
        <v>3200</v>
      </c>
    </row>
    <row r="40" spans="1:4">
      <c r="A40" s="510">
        <v>36</v>
      </c>
      <c r="B40" s="510" t="s">
        <v>870</v>
      </c>
      <c r="C40" s="511">
        <v>470</v>
      </c>
    </row>
    <row r="41" spans="1:4">
      <c r="A41" s="510">
        <v>37</v>
      </c>
      <c r="B41" s="510" t="s">
        <v>871</v>
      </c>
      <c r="C41" s="511">
        <v>425</v>
      </c>
    </row>
    <row r="42" spans="1:4">
      <c r="A42" s="510">
        <v>38</v>
      </c>
      <c r="B42" s="510" t="s">
        <v>872</v>
      </c>
      <c r="C42" s="511">
        <v>525</v>
      </c>
      <c r="D42" s="506" t="s">
        <v>1789</v>
      </c>
    </row>
    <row r="43" spans="1:4">
      <c r="A43" s="510">
        <v>39</v>
      </c>
      <c r="B43" s="510" t="s">
        <v>873</v>
      </c>
      <c r="C43" s="511">
        <v>525</v>
      </c>
      <c r="D43" s="506" t="s">
        <v>1790</v>
      </c>
    </row>
    <row r="44" spans="1:4">
      <c r="A44" s="510">
        <v>40</v>
      </c>
      <c r="B44" s="510" t="s">
        <v>874</v>
      </c>
      <c r="C44" s="511">
        <v>525</v>
      </c>
    </row>
    <row r="45" spans="1:4">
      <c r="A45" s="510">
        <v>41</v>
      </c>
      <c r="B45" s="510" t="s">
        <v>875</v>
      </c>
      <c r="C45" s="511">
        <v>330</v>
      </c>
    </row>
    <row r="46" spans="1:4" ht="25.5">
      <c r="A46" s="510">
        <v>42</v>
      </c>
      <c r="B46" s="514" t="s">
        <v>876</v>
      </c>
      <c r="C46" s="511">
        <v>3100</v>
      </c>
    </row>
    <row r="47" spans="1:4">
      <c r="A47" s="510">
        <v>43</v>
      </c>
      <c r="B47" s="514" t="s">
        <v>877</v>
      </c>
      <c r="C47" s="511">
        <v>650</v>
      </c>
    </row>
    <row r="48" spans="1:4">
      <c r="A48" s="510">
        <v>44</v>
      </c>
      <c r="B48" s="514" t="s">
        <v>878</v>
      </c>
      <c r="C48" s="511">
        <v>670</v>
      </c>
    </row>
    <row r="49" spans="1:3">
      <c r="A49" s="510">
        <v>45</v>
      </c>
      <c r="B49" s="515" t="s">
        <v>879</v>
      </c>
      <c r="C49" s="511">
        <v>500</v>
      </c>
    </row>
    <row r="50" spans="1:3">
      <c r="A50" s="510">
        <v>46</v>
      </c>
      <c r="B50" s="515" t="s">
        <v>1005</v>
      </c>
      <c r="C50" s="511">
        <v>550</v>
      </c>
    </row>
    <row r="51" spans="1:3">
      <c r="A51" s="510">
        <v>47</v>
      </c>
      <c r="B51" s="515" t="s">
        <v>880</v>
      </c>
      <c r="C51" s="511">
        <v>490</v>
      </c>
    </row>
    <row r="52" spans="1:3">
      <c r="A52" s="510">
        <v>48</v>
      </c>
      <c r="B52" s="515" t="s">
        <v>881</v>
      </c>
      <c r="C52" s="511">
        <v>490</v>
      </c>
    </row>
    <row r="53" spans="1:3">
      <c r="A53" s="510">
        <v>49</v>
      </c>
      <c r="B53" s="515" t="s">
        <v>882</v>
      </c>
      <c r="C53" s="511">
        <v>490</v>
      </c>
    </row>
    <row r="54" spans="1:3" ht="25.5">
      <c r="A54" s="510">
        <v>50</v>
      </c>
      <c r="B54" s="515" t="s">
        <v>883</v>
      </c>
      <c r="C54" s="511">
        <v>490</v>
      </c>
    </row>
    <row r="55" spans="1:3">
      <c r="A55" s="510">
        <v>51</v>
      </c>
      <c r="B55" s="515" t="s">
        <v>884</v>
      </c>
      <c r="C55" s="511">
        <v>460</v>
      </c>
    </row>
    <row r="56" spans="1:3">
      <c r="A56" s="510">
        <v>52</v>
      </c>
      <c r="B56" s="515" t="s">
        <v>885</v>
      </c>
      <c r="C56" s="511">
        <v>490</v>
      </c>
    </row>
    <row r="57" spans="1:3" ht="25.5">
      <c r="A57" s="510">
        <v>53</v>
      </c>
      <c r="B57" s="515" t="s">
        <v>1007</v>
      </c>
      <c r="C57" s="511">
        <v>490</v>
      </c>
    </row>
    <row r="58" spans="1:3" ht="25.5">
      <c r="A58" s="510">
        <v>54</v>
      </c>
      <c r="B58" s="515" t="s">
        <v>1008</v>
      </c>
      <c r="C58" s="511">
        <v>460</v>
      </c>
    </row>
    <row r="59" spans="1:3">
      <c r="A59" s="510">
        <v>55</v>
      </c>
      <c r="B59" s="515" t="s">
        <v>1015</v>
      </c>
      <c r="C59" s="511">
        <v>450</v>
      </c>
    </row>
    <row r="60" spans="1:3" ht="25.5">
      <c r="A60" s="510">
        <v>56</v>
      </c>
      <c r="B60" s="515" t="s">
        <v>1009</v>
      </c>
      <c r="C60" s="511">
        <v>460</v>
      </c>
    </row>
    <row r="61" spans="1:3" ht="25.5">
      <c r="A61" s="510">
        <v>57</v>
      </c>
      <c r="B61" s="515" t="s">
        <v>1010</v>
      </c>
      <c r="C61" s="511">
        <v>490</v>
      </c>
    </row>
    <row r="62" spans="1:3" ht="25.5">
      <c r="A62" s="510">
        <v>58</v>
      </c>
      <c r="B62" s="515" t="s">
        <v>1011</v>
      </c>
      <c r="C62" s="511">
        <v>490</v>
      </c>
    </row>
    <row r="63" spans="1:3" ht="25.5">
      <c r="A63" s="510">
        <v>59</v>
      </c>
      <c r="B63" s="515" t="s">
        <v>1012</v>
      </c>
      <c r="C63" s="511">
        <v>470</v>
      </c>
    </row>
    <row r="64" spans="1:3" ht="25.5">
      <c r="A64" s="510">
        <v>60</v>
      </c>
      <c r="B64" s="515" t="s">
        <v>1013</v>
      </c>
      <c r="C64" s="511">
        <v>460</v>
      </c>
    </row>
    <row r="65" spans="1:3" ht="25.5">
      <c r="A65" s="510">
        <v>61</v>
      </c>
      <c r="B65" s="515" t="s">
        <v>1014</v>
      </c>
      <c r="C65" s="511">
        <v>460</v>
      </c>
    </row>
    <row r="66" spans="1:3">
      <c r="A66" s="510">
        <v>62</v>
      </c>
      <c r="B66" s="516" t="s">
        <v>886</v>
      </c>
      <c r="C66" s="362">
        <v>1300</v>
      </c>
    </row>
    <row r="67" spans="1:3">
      <c r="A67" s="510">
        <v>63</v>
      </c>
      <c r="B67" s="516" t="s">
        <v>887</v>
      </c>
      <c r="C67" s="362">
        <v>740</v>
      </c>
    </row>
    <row r="68" spans="1:3" ht="25.5">
      <c r="A68" s="510">
        <v>64</v>
      </c>
      <c r="B68" s="517" t="s">
        <v>1016</v>
      </c>
      <c r="C68" s="362">
        <v>1200</v>
      </c>
    </row>
    <row r="69" spans="1:3" ht="30" customHeight="1">
      <c r="A69" s="653" t="s">
        <v>1017</v>
      </c>
      <c r="B69" s="653"/>
      <c r="C69" s="653"/>
    </row>
    <row r="70" spans="1:3">
      <c r="A70" s="518"/>
    </row>
  </sheetData>
  <mergeCells count="2">
    <mergeCell ref="A1:B1"/>
    <mergeCell ref="A69:C69"/>
  </mergeCells>
  <phoneticPr fontId="8" type="noConversion"/>
  <pageMargins left="0.59055118110236227" right="0.39370078740157483" top="0.59055118110236227" bottom="0.39370078740157483" header="0.51181102362204722" footer="0.51181102362204722"/>
  <pageSetup paperSize="9" orientation="portrait" horizontalDpi="0" verticalDpi="0" r:id="rId1"/>
  <headerFooter alignWithMargins="0"/>
  <rowBreaks count="1" manualBreakCount="1">
    <brk id="56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D61"/>
  <sheetViews>
    <sheetView zoomScaleNormal="120" workbookViewId="0">
      <selection activeCell="A3" sqref="A3:C3"/>
    </sheetView>
  </sheetViews>
  <sheetFormatPr defaultRowHeight="12.75"/>
  <cols>
    <col min="1" max="1" width="5.140625" style="519" customWidth="1"/>
    <col min="2" max="2" width="64.5703125" style="519" customWidth="1"/>
    <col min="3" max="3" width="13.5703125" style="522" customWidth="1"/>
    <col min="4" max="16384" width="9.140625" style="519"/>
  </cols>
  <sheetData>
    <row r="1" spans="1:4">
      <c r="A1" s="654" t="s">
        <v>889</v>
      </c>
      <c r="B1" s="654"/>
      <c r="C1" s="654"/>
      <c r="D1" s="654"/>
    </row>
    <row r="2" spans="1:4">
      <c r="A2" s="520"/>
      <c r="B2" s="521"/>
    </row>
    <row r="3" spans="1:4" ht="25.5">
      <c r="A3" s="85" t="s">
        <v>1495</v>
      </c>
      <c r="B3" s="85" t="s">
        <v>1602</v>
      </c>
      <c r="C3" s="216" t="s">
        <v>1561</v>
      </c>
    </row>
    <row r="4" spans="1:4">
      <c r="A4" s="523">
        <v>1</v>
      </c>
      <c r="B4" s="524" t="s">
        <v>890</v>
      </c>
      <c r="C4" s="525">
        <v>100</v>
      </c>
    </row>
    <row r="5" spans="1:4">
      <c r="A5" s="526">
        <v>2</v>
      </c>
      <c r="B5" s="527" t="s">
        <v>891</v>
      </c>
      <c r="C5" s="528"/>
    </row>
    <row r="6" spans="1:4">
      <c r="A6" s="529"/>
      <c r="B6" s="530" t="s">
        <v>892</v>
      </c>
      <c r="C6" s="528"/>
    </row>
    <row r="7" spans="1:4">
      <c r="A7" s="529" t="s">
        <v>1458</v>
      </c>
      <c r="B7" s="530" t="s">
        <v>1343</v>
      </c>
      <c r="C7" s="528">
        <v>900</v>
      </c>
    </row>
    <row r="8" spans="1:4">
      <c r="A8" s="529" t="s">
        <v>1463</v>
      </c>
      <c r="B8" s="530" t="s">
        <v>1344</v>
      </c>
      <c r="C8" s="528">
        <v>900</v>
      </c>
    </row>
    <row r="9" spans="1:4">
      <c r="A9" s="529"/>
      <c r="B9" s="530" t="s">
        <v>1345</v>
      </c>
      <c r="C9" s="528"/>
    </row>
    <row r="10" spans="1:4">
      <c r="A10" s="529" t="s">
        <v>1193</v>
      </c>
      <c r="B10" s="530" t="s">
        <v>1343</v>
      </c>
      <c r="C10" s="528">
        <v>800</v>
      </c>
    </row>
    <row r="11" spans="1:4">
      <c r="A11" s="529" t="s">
        <v>290</v>
      </c>
      <c r="B11" s="530" t="s">
        <v>1344</v>
      </c>
      <c r="C11" s="528">
        <v>800</v>
      </c>
    </row>
    <row r="12" spans="1:4">
      <c r="A12" s="529" t="s">
        <v>1346</v>
      </c>
      <c r="B12" s="530" t="s">
        <v>1347</v>
      </c>
      <c r="C12" s="528">
        <v>1190</v>
      </c>
    </row>
    <row r="13" spans="1:4">
      <c r="A13" s="529" t="s">
        <v>1348</v>
      </c>
      <c r="B13" s="530" t="s">
        <v>1349</v>
      </c>
      <c r="C13" s="528">
        <v>800</v>
      </c>
    </row>
    <row r="14" spans="1:4">
      <c r="A14" s="529" t="s">
        <v>1350</v>
      </c>
      <c r="B14" s="530" t="s">
        <v>1351</v>
      </c>
      <c r="C14" s="528">
        <v>680</v>
      </c>
    </row>
    <row r="15" spans="1:4">
      <c r="A15" s="531" t="s">
        <v>1352</v>
      </c>
      <c r="B15" s="532" t="s">
        <v>1353</v>
      </c>
      <c r="C15" s="533">
        <v>850</v>
      </c>
    </row>
    <row r="16" spans="1:4">
      <c r="A16" s="526" t="s">
        <v>1195</v>
      </c>
      <c r="B16" s="527" t="s">
        <v>1354</v>
      </c>
      <c r="C16" s="534"/>
    </row>
    <row r="17" spans="1:3">
      <c r="A17" s="529" t="s">
        <v>1669</v>
      </c>
      <c r="B17" s="530" t="s">
        <v>1355</v>
      </c>
      <c r="C17" s="528">
        <v>2500</v>
      </c>
    </row>
    <row r="18" spans="1:3">
      <c r="A18" s="529" t="s">
        <v>1356</v>
      </c>
      <c r="B18" s="530" t="s">
        <v>1357</v>
      </c>
      <c r="C18" s="528">
        <v>2500</v>
      </c>
    </row>
    <row r="19" spans="1:3">
      <c r="A19" s="529" t="s">
        <v>1358</v>
      </c>
      <c r="B19" s="530" t="s">
        <v>1359</v>
      </c>
      <c r="C19" s="528">
        <v>3400</v>
      </c>
    </row>
    <row r="20" spans="1:3">
      <c r="A20" s="529" t="s">
        <v>1360</v>
      </c>
      <c r="B20" s="530" t="s">
        <v>1361</v>
      </c>
      <c r="C20" s="528">
        <v>2500</v>
      </c>
    </row>
    <row r="21" spans="1:3">
      <c r="A21" s="529" t="s">
        <v>1362</v>
      </c>
      <c r="B21" s="530" t="s">
        <v>1363</v>
      </c>
      <c r="C21" s="528">
        <v>2500</v>
      </c>
    </row>
    <row r="22" spans="1:3">
      <c r="A22" s="529" t="s">
        <v>1364</v>
      </c>
      <c r="B22" s="530" t="s">
        <v>1365</v>
      </c>
      <c r="C22" s="528">
        <v>2500</v>
      </c>
    </row>
    <row r="23" spans="1:3">
      <c r="A23" s="529" t="s">
        <v>1366</v>
      </c>
      <c r="B23" s="530" t="s">
        <v>1367</v>
      </c>
      <c r="C23" s="528">
        <v>2500</v>
      </c>
    </row>
    <row r="24" spans="1:3">
      <c r="A24" s="529" t="s">
        <v>1368</v>
      </c>
      <c r="B24" s="530" t="s">
        <v>1369</v>
      </c>
      <c r="C24" s="528">
        <v>2500</v>
      </c>
    </row>
    <row r="25" spans="1:3">
      <c r="A25" s="529" t="s">
        <v>1370</v>
      </c>
      <c r="B25" s="530" t="s">
        <v>1371</v>
      </c>
      <c r="C25" s="528">
        <v>2500</v>
      </c>
    </row>
    <row r="26" spans="1:3">
      <c r="A26" s="529" t="s">
        <v>1372</v>
      </c>
      <c r="B26" s="530" t="s">
        <v>1373</v>
      </c>
      <c r="C26" s="528">
        <v>2500</v>
      </c>
    </row>
    <row r="27" spans="1:3">
      <c r="A27" s="529" t="s">
        <v>1374</v>
      </c>
      <c r="B27" s="530" t="s">
        <v>1375</v>
      </c>
      <c r="C27" s="528">
        <v>2500</v>
      </c>
    </row>
    <row r="28" spans="1:3">
      <c r="A28" s="529" t="s">
        <v>1376</v>
      </c>
      <c r="B28" s="530" t="s">
        <v>1377</v>
      </c>
      <c r="C28" s="528">
        <v>2500</v>
      </c>
    </row>
    <row r="29" spans="1:3">
      <c r="A29" s="529" t="s">
        <v>1378</v>
      </c>
      <c r="B29" s="530" t="s">
        <v>1379</v>
      </c>
      <c r="C29" s="528">
        <v>2500</v>
      </c>
    </row>
    <row r="30" spans="1:3">
      <c r="A30" s="531" t="s">
        <v>1380</v>
      </c>
      <c r="B30" s="532" t="s">
        <v>1381</v>
      </c>
      <c r="C30" s="533">
        <v>2500</v>
      </c>
    </row>
    <row r="31" spans="1:3">
      <c r="A31" s="526" t="s">
        <v>1203</v>
      </c>
      <c r="B31" s="527" t="s">
        <v>1382</v>
      </c>
      <c r="C31" s="528"/>
    </row>
    <row r="32" spans="1:3">
      <c r="A32" s="529" t="s">
        <v>1671</v>
      </c>
      <c r="B32" s="530" t="s">
        <v>1383</v>
      </c>
      <c r="C32" s="528">
        <v>810</v>
      </c>
    </row>
    <row r="33" spans="1:4">
      <c r="A33" s="529" t="s">
        <v>1673</v>
      </c>
      <c r="B33" s="530" t="s">
        <v>1384</v>
      </c>
      <c r="C33" s="528">
        <v>510</v>
      </c>
    </row>
    <row r="34" spans="1:4">
      <c r="A34" s="529" t="s">
        <v>1675</v>
      </c>
      <c r="B34" s="530" t="s">
        <v>1385</v>
      </c>
      <c r="C34" s="528">
        <v>930</v>
      </c>
    </row>
    <row r="35" spans="1:4">
      <c r="A35" s="529" t="s">
        <v>1676</v>
      </c>
      <c r="B35" s="530" t="s">
        <v>1386</v>
      </c>
      <c r="C35" s="528">
        <v>1000</v>
      </c>
    </row>
    <row r="36" spans="1:4">
      <c r="A36" s="529" t="s">
        <v>1678</v>
      </c>
      <c r="B36" s="530" t="s">
        <v>1387</v>
      </c>
      <c r="C36" s="528">
        <v>1000</v>
      </c>
    </row>
    <row r="37" spans="1:4">
      <c r="A37" s="529" t="s">
        <v>1680</v>
      </c>
      <c r="B37" s="530" t="s">
        <v>1388</v>
      </c>
      <c r="C37" s="528">
        <v>2040</v>
      </c>
    </row>
    <row r="38" spans="1:4">
      <c r="A38" s="529" t="s">
        <v>1682</v>
      </c>
      <c r="B38" s="530" t="s">
        <v>1389</v>
      </c>
      <c r="C38" s="528">
        <v>2550</v>
      </c>
    </row>
    <row r="39" spans="1:4">
      <c r="A39" s="529" t="s">
        <v>1684</v>
      </c>
      <c r="B39" s="530" t="s">
        <v>1390</v>
      </c>
      <c r="C39" s="528"/>
    </row>
    <row r="40" spans="1:4">
      <c r="A40" s="529" t="s">
        <v>1391</v>
      </c>
      <c r="B40" s="535" t="s">
        <v>1392</v>
      </c>
      <c r="C40" s="528">
        <v>340</v>
      </c>
      <c r="D40" s="536"/>
    </row>
    <row r="41" spans="1:4">
      <c r="A41" s="529" t="s">
        <v>1393</v>
      </c>
      <c r="B41" s="530" t="s">
        <v>1394</v>
      </c>
      <c r="C41" s="528">
        <v>1000</v>
      </c>
    </row>
    <row r="42" spans="1:4">
      <c r="A42" s="529" t="s">
        <v>1686</v>
      </c>
      <c r="B42" s="530" t="s">
        <v>1395</v>
      </c>
      <c r="C42" s="528"/>
    </row>
    <row r="43" spans="1:4">
      <c r="A43" s="529"/>
      <c r="B43" s="530" t="s">
        <v>1396</v>
      </c>
      <c r="C43" s="528">
        <v>850</v>
      </c>
    </row>
    <row r="44" spans="1:4">
      <c r="A44" s="529" t="s">
        <v>1688</v>
      </c>
      <c r="B44" s="530" t="s">
        <v>1397</v>
      </c>
      <c r="C44" s="528">
        <v>1500</v>
      </c>
    </row>
    <row r="45" spans="1:4" s="539" customFormat="1">
      <c r="A45" s="537" t="s">
        <v>1690</v>
      </c>
      <c r="B45" s="538" t="s">
        <v>1398</v>
      </c>
      <c r="C45" s="528">
        <v>550</v>
      </c>
    </row>
    <row r="46" spans="1:4" s="539" customFormat="1">
      <c r="A46" s="540" t="s">
        <v>1399</v>
      </c>
      <c r="B46" s="541" t="s">
        <v>1400</v>
      </c>
      <c r="C46" s="533">
        <v>910</v>
      </c>
    </row>
    <row r="47" spans="1:4">
      <c r="A47" s="526" t="s">
        <v>1211</v>
      </c>
      <c r="B47" s="527" t="s">
        <v>1401</v>
      </c>
      <c r="C47" s="528"/>
    </row>
    <row r="48" spans="1:4">
      <c r="A48" s="529" t="s">
        <v>1692</v>
      </c>
      <c r="B48" s="530" t="s">
        <v>1402</v>
      </c>
      <c r="C48" s="528">
        <v>420</v>
      </c>
    </row>
    <row r="49" spans="1:3">
      <c r="A49" s="529" t="s">
        <v>1694</v>
      </c>
      <c r="B49" s="530" t="s">
        <v>1403</v>
      </c>
      <c r="C49" s="533">
        <v>340</v>
      </c>
    </row>
    <row r="50" spans="1:3">
      <c r="A50" s="542" t="s">
        <v>1219</v>
      </c>
      <c r="B50" s="543" t="s">
        <v>1404</v>
      </c>
      <c r="C50" s="534"/>
    </row>
    <row r="51" spans="1:3">
      <c r="A51" s="529" t="s">
        <v>1221</v>
      </c>
      <c r="B51" s="530" t="s">
        <v>1405</v>
      </c>
      <c r="C51" s="528">
        <v>340</v>
      </c>
    </row>
    <row r="52" spans="1:3">
      <c r="A52" s="529" t="s">
        <v>1223</v>
      </c>
      <c r="B52" s="530" t="s">
        <v>1406</v>
      </c>
      <c r="C52" s="528">
        <v>470</v>
      </c>
    </row>
    <row r="53" spans="1:3">
      <c r="A53" s="529" t="s">
        <v>1225</v>
      </c>
      <c r="B53" s="530" t="s">
        <v>1407</v>
      </c>
      <c r="C53" s="528">
        <v>420</v>
      </c>
    </row>
    <row r="54" spans="1:3">
      <c r="A54" s="529" t="s">
        <v>1408</v>
      </c>
      <c r="B54" s="530" t="s">
        <v>1409</v>
      </c>
      <c r="C54" s="528">
        <v>1700</v>
      </c>
    </row>
    <row r="55" spans="1:3">
      <c r="A55" s="529" t="s">
        <v>1410</v>
      </c>
      <c r="B55" s="530" t="s">
        <v>1411</v>
      </c>
      <c r="C55" s="528">
        <v>700</v>
      </c>
    </row>
    <row r="56" spans="1:3">
      <c r="A56" s="529" t="s">
        <v>1412</v>
      </c>
      <c r="B56" s="530" t="s">
        <v>1413</v>
      </c>
      <c r="C56" s="528">
        <v>1000</v>
      </c>
    </row>
    <row r="57" spans="1:3">
      <c r="A57" s="529" t="s">
        <v>1414</v>
      </c>
      <c r="B57" s="530" t="s">
        <v>1415</v>
      </c>
      <c r="C57" s="528">
        <v>470</v>
      </c>
    </row>
    <row r="58" spans="1:3">
      <c r="A58" s="529" t="s">
        <v>1416</v>
      </c>
      <c r="B58" s="530" t="s">
        <v>1417</v>
      </c>
      <c r="C58" s="528">
        <v>470</v>
      </c>
    </row>
    <row r="59" spans="1:3">
      <c r="A59" s="529" t="s">
        <v>1418</v>
      </c>
      <c r="B59" s="530" t="s">
        <v>1419</v>
      </c>
      <c r="C59" s="528">
        <v>850</v>
      </c>
    </row>
    <row r="60" spans="1:3">
      <c r="A60" s="529" t="s">
        <v>1420</v>
      </c>
      <c r="B60" s="530" t="s">
        <v>1421</v>
      </c>
      <c r="C60" s="528">
        <v>1100</v>
      </c>
    </row>
    <row r="61" spans="1:3">
      <c r="A61" s="531" t="s">
        <v>1422</v>
      </c>
      <c r="B61" s="532" t="s">
        <v>1423</v>
      </c>
      <c r="C61" s="533">
        <v>470</v>
      </c>
    </row>
  </sheetData>
  <mergeCells count="1">
    <mergeCell ref="A1:D1"/>
  </mergeCells>
  <phoneticPr fontId="8" type="noConversion"/>
  <pageMargins left="0.59055118110236227" right="0.39370078740157483" top="0.59055118110236227" bottom="0.18" header="0.51181102362204722" footer="0.33"/>
  <pageSetup paperSize="9" orientation="portrait" horizontalDpi="0" verticalDpi="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75"/>
  <sheetViews>
    <sheetView workbookViewId="0">
      <selection activeCell="J37" sqref="J37"/>
    </sheetView>
  </sheetViews>
  <sheetFormatPr defaultRowHeight="10.5"/>
  <cols>
    <col min="1" max="1" width="3.7109375" style="43" customWidth="1"/>
    <col min="2" max="2" width="74.140625" style="43" customWidth="1"/>
    <col min="3" max="3" width="13" style="43" customWidth="1"/>
    <col min="4" max="16384" width="9.140625" style="43"/>
  </cols>
  <sheetData>
    <row r="1" spans="1:4" ht="11.25">
      <c r="A1" s="656" t="s">
        <v>583</v>
      </c>
      <c r="B1" s="656"/>
      <c r="C1" s="656"/>
      <c r="D1" s="656"/>
    </row>
    <row r="2" spans="1:4" ht="11.25">
      <c r="A2" s="74" t="s">
        <v>553</v>
      </c>
      <c r="B2" s="65"/>
      <c r="C2" s="65"/>
    </row>
    <row r="3" spans="1:4" ht="11.25">
      <c r="A3" s="74"/>
      <c r="B3" s="65"/>
      <c r="C3" s="65"/>
    </row>
    <row r="4" spans="1:4" s="545" customFormat="1" ht="22.5">
      <c r="A4" s="50" t="s">
        <v>1495</v>
      </c>
      <c r="B4" s="50" t="s">
        <v>1602</v>
      </c>
      <c r="C4" s="22" t="s">
        <v>1561</v>
      </c>
    </row>
    <row r="5" spans="1:4" ht="11.25">
      <c r="A5" s="66">
        <v>1</v>
      </c>
      <c r="B5" s="54" t="s">
        <v>554</v>
      </c>
      <c r="C5" s="34">
        <v>6500</v>
      </c>
    </row>
    <row r="6" spans="1:4" ht="11.25">
      <c r="A6" s="66">
        <v>2</v>
      </c>
      <c r="B6" s="54" t="s">
        <v>555</v>
      </c>
      <c r="C6" s="34">
        <v>5000</v>
      </c>
    </row>
    <row r="7" spans="1:4" ht="11.25">
      <c r="A7" s="66">
        <v>3</v>
      </c>
      <c r="B7" s="54" t="s">
        <v>556</v>
      </c>
      <c r="C7" s="34">
        <v>4250</v>
      </c>
    </row>
    <row r="8" spans="1:4" ht="11.25">
      <c r="A8" s="66">
        <v>4</v>
      </c>
      <c r="B8" s="54" t="s">
        <v>557</v>
      </c>
      <c r="C8" s="34">
        <v>7300</v>
      </c>
    </row>
    <row r="9" spans="1:4" ht="11.25">
      <c r="A9" s="66">
        <v>5</v>
      </c>
      <c r="B9" s="54" t="s">
        <v>558</v>
      </c>
      <c r="C9" s="34">
        <v>8000</v>
      </c>
    </row>
    <row r="10" spans="1:4" ht="11.25">
      <c r="A10" s="66">
        <v>6</v>
      </c>
      <c r="B10" s="40" t="s">
        <v>559</v>
      </c>
      <c r="C10" s="55">
        <v>1500</v>
      </c>
    </row>
    <row r="11" spans="1:4" ht="11.25">
      <c r="A11" s="44">
        <v>7</v>
      </c>
      <c r="B11" s="44" t="s">
        <v>560</v>
      </c>
      <c r="C11" s="55">
        <v>23500</v>
      </c>
    </row>
    <row r="12" spans="1:4" ht="11.25">
      <c r="A12" s="44">
        <v>8</v>
      </c>
      <c r="B12" s="44" t="s">
        <v>561</v>
      </c>
      <c r="C12" s="55">
        <v>24000</v>
      </c>
    </row>
    <row r="13" spans="1:4" ht="11.25">
      <c r="A13" s="44">
        <v>9</v>
      </c>
      <c r="B13" s="44" t="s">
        <v>562</v>
      </c>
      <c r="C13" s="55">
        <v>24500</v>
      </c>
    </row>
    <row r="14" spans="1:4" ht="11.25">
      <c r="A14" s="44">
        <v>10</v>
      </c>
      <c r="B14" s="44" t="s">
        <v>563</v>
      </c>
      <c r="C14" s="55">
        <v>25000</v>
      </c>
    </row>
    <row r="15" spans="1:4" ht="11.25">
      <c r="A15" s="44">
        <v>11</v>
      </c>
      <c r="B15" s="44" t="s">
        <v>1041</v>
      </c>
      <c r="C15" s="55">
        <v>8600</v>
      </c>
    </row>
    <row r="16" spans="1:4" ht="11.25">
      <c r="A16" s="44">
        <v>12</v>
      </c>
      <c r="B16" s="44" t="s">
        <v>1042</v>
      </c>
      <c r="C16" s="55">
        <v>12200</v>
      </c>
    </row>
    <row r="17" spans="1:3" ht="11.25">
      <c r="A17" s="44">
        <v>13</v>
      </c>
      <c r="B17" s="44" t="s">
        <v>1043</v>
      </c>
      <c r="C17" s="55">
        <v>21300</v>
      </c>
    </row>
    <row r="18" spans="1:3" ht="11.25">
      <c r="A18" s="44">
        <v>14</v>
      </c>
      <c r="B18" s="44" t="s">
        <v>1044</v>
      </c>
      <c r="C18" s="55">
        <v>36000</v>
      </c>
    </row>
    <row r="19" spans="1:3" ht="11.25">
      <c r="A19" s="44">
        <v>15</v>
      </c>
      <c r="B19" s="44" t="s">
        <v>1045</v>
      </c>
      <c r="C19" s="55">
        <v>14700</v>
      </c>
    </row>
    <row r="20" spans="1:3" ht="11.25">
      <c r="A20" s="44">
        <v>16</v>
      </c>
      <c r="B20" s="44" t="s">
        <v>1046</v>
      </c>
      <c r="C20" s="55">
        <v>90300</v>
      </c>
    </row>
    <row r="21" spans="1:3" ht="11.25">
      <c r="A21" s="44">
        <v>17</v>
      </c>
      <c r="B21" s="44" t="s">
        <v>1047</v>
      </c>
      <c r="C21" s="55">
        <v>14300</v>
      </c>
    </row>
    <row r="22" spans="1:3" ht="11.25">
      <c r="A22" s="44">
        <v>18</v>
      </c>
      <c r="B22" s="44" t="s">
        <v>1048</v>
      </c>
      <c r="C22" s="55">
        <v>86600</v>
      </c>
    </row>
    <row r="23" spans="1:3" ht="22.5">
      <c r="A23" s="44">
        <v>19</v>
      </c>
      <c r="B23" s="67" t="s">
        <v>1075</v>
      </c>
      <c r="C23" s="55">
        <v>52700</v>
      </c>
    </row>
    <row r="24" spans="1:3" ht="11.25">
      <c r="A24" s="44">
        <v>20</v>
      </c>
      <c r="B24" s="67" t="s">
        <v>1074</v>
      </c>
      <c r="C24" s="55">
        <v>59000</v>
      </c>
    </row>
    <row r="25" spans="1:3" ht="22.5">
      <c r="A25" s="44">
        <v>21</v>
      </c>
      <c r="B25" s="67" t="s">
        <v>1073</v>
      </c>
      <c r="C25" s="55">
        <v>66500</v>
      </c>
    </row>
    <row r="26" spans="1:3" ht="11.25">
      <c r="A26" s="44">
        <v>22</v>
      </c>
      <c r="B26" s="67" t="s">
        <v>1049</v>
      </c>
      <c r="C26" s="55">
        <v>34700</v>
      </c>
    </row>
    <row r="27" spans="1:3" ht="22.5">
      <c r="A27" s="44">
        <v>23</v>
      </c>
      <c r="B27" s="67" t="s">
        <v>1050</v>
      </c>
      <c r="C27" s="55">
        <v>45900</v>
      </c>
    </row>
    <row r="29" spans="1:3" ht="11.25">
      <c r="A29" s="75" t="s">
        <v>564</v>
      </c>
    </row>
    <row r="30" spans="1:3" ht="11.25">
      <c r="A30" s="75"/>
    </row>
    <row r="31" spans="1:3" ht="22.5">
      <c r="A31" s="24" t="s">
        <v>1495</v>
      </c>
      <c r="B31" s="24" t="s">
        <v>1602</v>
      </c>
      <c r="C31" s="25" t="s">
        <v>1561</v>
      </c>
    </row>
    <row r="32" spans="1:3" ht="11.25">
      <c r="A32" s="45">
        <v>1</v>
      </c>
      <c r="B32" s="45" t="s">
        <v>565</v>
      </c>
      <c r="C32" s="34">
        <v>9900</v>
      </c>
    </row>
    <row r="34" spans="1:3" s="546" customFormat="1" ht="11.25">
      <c r="A34" s="76" t="s">
        <v>566</v>
      </c>
      <c r="B34" s="76"/>
      <c r="C34" s="76"/>
    </row>
    <row r="35" spans="1:3" s="546" customFormat="1" ht="11.25">
      <c r="A35" s="76"/>
      <c r="B35" s="76"/>
      <c r="C35" s="76"/>
    </row>
    <row r="36" spans="1:3" s="64" customFormat="1" ht="22.5">
      <c r="A36" s="24" t="s">
        <v>1495</v>
      </c>
      <c r="B36" s="24" t="s">
        <v>1602</v>
      </c>
      <c r="C36" s="25" t="s">
        <v>1561</v>
      </c>
    </row>
    <row r="37" spans="1:3" s="64" customFormat="1" ht="11.25">
      <c r="A37" s="44">
        <v>1</v>
      </c>
      <c r="B37" s="44" t="s">
        <v>567</v>
      </c>
      <c r="C37" s="62">
        <v>21000</v>
      </c>
    </row>
    <row r="38" spans="1:3" s="64" customFormat="1" ht="11.25">
      <c r="A38" s="44">
        <f>A37+1</f>
        <v>2</v>
      </c>
      <c r="B38" s="44" t="s">
        <v>568</v>
      </c>
      <c r="C38" s="62">
        <v>21000</v>
      </c>
    </row>
    <row r="39" spans="1:3" s="64" customFormat="1" ht="11.25">
      <c r="A39" s="44">
        <f>A38+1</f>
        <v>3</v>
      </c>
      <c r="B39" s="63" t="s">
        <v>1787</v>
      </c>
      <c r="C39" s="62">
        <v>22000</v>
      </c>
    </row>
    <row r="40" spans="1:3" s="64" customFormat="1" ht="11.25">
      <c r="A40" s="44">
        <f>A39+1</f>
        <v>4</v>
      </c>
      <c r="B40" s="44" t="s">
        <v>1788</v>
      </c>
      <c r="C40" s="62">
        <v>20500</v>
      </c>
    </row>
    <row r="41" spans="1:3" s="64" customFormat="1" ht="11.25">
      <c r="A41" s="44">
        <f>A40+1</f>
        <v>5</v>
      </c>
      <c r="B41" s="44" t="s">
        <v>569</v>
      </c>
      <c r="C41" s="62">
        <v>20000</v>
      </c>
    </row>
    <row r="42" spans="1:3" s="64" customFormat="1" ht="11.25">
      <c r="A42" s="44">
        <v>6</v>
      </c>
      <c r="B42" s="44" t="s">
        <v>570</v>
      </c>
      <c r="C42" s="62">
        <v>3500</v>
      </c>
    </row>
    <row r="43" spans="1:3" s="64" customFormat="1" ht="11.25"/>
    <row r="44" spans="1:3" s="64" customFormat="1" ht="11.25">
      <c r="A44" s="657" t="s">
        <v>571</v>
      </c>
      <c r="B44" s="657"/>
      <c r="C44" s="657"/>
    </row>
    <row r="45" spans="1:3" s="64" customFormat="1" ht="11.25">
      <c r="A45" s="77"/>
      <c r="B45" s="77"/>
      <c r="C45" s="77"/>
    </row>
    <row r="46" spans="1:3" s="64" customFormat="1" ht="22.5">
      <c r="A46" s="24" t="s">
        <v>1495</v>
      </c>
      <c r="B46" s="24" t="s">
        <v>1602</v>
      </c>
      <c r="C46" s="25" t="s">
        <v>1561</v>
      </c>
    </row>
    <row r="47" spans="1:3" s="64" customFormat="1" ht="11.25">
      <c r="A47" s="57">
        <v>1</v>
      </c>
      <c r="B47" s="57" t="s">
        <v>572</v>
      </c>
      <c r="C47" s="58">
        <v>14000</v>
      </c>
    </row>
    <row r="48" spans="1:3" s="64" customFormat="1" ht="11.25">
      <c r="A48" s="59">
        <f>A47+1</f>
        <v>2</v>
      </c>
      <c r="B48" s="59" t="s">
        <v>573</v>
      </c>
      <c r="C48" s="35">
        <v>9000</v>
      </c>
    </row>
    <row r="49" spans="1:3" s="64" customFormat="1" ht="11.25">
      <c r="A49" s="59">
        <f>A48+1</f>
        <v>3</v>
      </c>
      <c r="B49" s="60" t="s">
        <v>574</v>
      </c>
      <c r="C49" s="35">
        <v>1000</v>
      </c>
    </row>
    <row r="50" spans="1:3" s="64" customFormat="1" ht="11.25">
      <c r="A50" s="59">
        <v>4</v>
      </c>
      <c r="B50" s="59" t="s">
        <v>570</v>
      </c>
      <c r="C50" s="35">
        <v>950</v>
      </c>
    </row>
    <row r="51" spans="1:3" s="64" customFormat="1" ht="11.25">
      <c r="A51" s="61">
        <f>A50+1</f>
        <v>5</v>
      </c>
      <c r="B51" s="61" t="s">
        <v>575</v>
      </c>
      <c r="C51" s="36">
        <v>280</v>
      </c>
    </row>
    <row r="52" spans="1:3" s="64" customFormat="1" ht="11.25"/>
    <row r="53" spans="1:3" s="64" customFormat="1" ht="11.25">
      <c r="A53" s="78" t="s">
        <v>576</v>
      </c>
      <c r="B53" s="68"/>
      <c r="C53" s="69"/>
    </row>
    <row r="54" spans="1:3" s="64" customFormat="1" ht="11.25">
      <c r="A54" s="78"/>
      <c r="B54" s="68"/>
      <c r="C54" s="69"/>
    </row>
    <row r="55" spans="1:3" s="64" customFormat="1" ht="22.5">
      <c r="A55" s="24" t="s">
        <v>1495</v>
      </c>
      <c r="B55" s="24" t="s">
        <v>1602</v>
      </c>
      <c r="C55" s="25" t="s">
        <v>1561</v>
      </c>
    </row>
    <row r="56" spans="1:3" s="64" customFormat="1" ht="11.25">
      <c r="A56" s="44">
        <v>1</v>
      </c>
      <c r="B56" s="44" t="s">
        <v>577</v>
      </c>
      <c r="C56" s="62">
        <v>19000</v>
      </c>
    </row>
    <row r="58" spans="1:3" ht="11.25">
      <c r="A58" s="78" t="s">
        <v>578</v>
      </c>
      <c r="B58" s="68"/>
      <c r="C58" s="69"/>
    </row>
    <row r="59" spans="1:3" ht="11.25">
      <c r="A59" s="78"/>
      <c r="B59" s="68"/>
      <c r="C59" s="69"/>
    </row>
    <row r="60" spans="1:3" ht="22.5">
      <c r="A60" s="24" t="s">
        <v>1495</v>
      </c>
      <c r="B60" s="24" t="s">
        <v>1602</v>
      </c>
      <c r="C60" s="25" t="s">
        <v>1561</v>
      </c>
    </row>
    <row r="61" spans="1:3" ht="11.25">
      <c r="A61" s="44">
        <v>1</v>
      </c>
      <c r="B61" s="44" t="s">
        <v>579</v>
      </c>
      <c r="C61" s="62">
        <v>28500</v>
      </c>
    </row>
    <row r="63" spans="1:3" ht="11.25">
      <c r="A63" s="78" t="s">
        <v>580</v>
      </c>
    </row>
    <row r="64" spans="1:3" ht="22.5">
      <c r="A64" s="24" t="s">
        <v>1495</v>
      </c>
      <c r="B64" s="24" t="s">
        <v>1602</v>
      </c>
      <c r="C64" s="25" t="s">
        <v>1561</v>
      </c>
    </row>
    <row r="65" spans="1:8" ht="11.25">
      <c r="A65" s="70">
        <v>1</v>
      </c>
      <c r="B65" s="71" t="s">
        <v>581</v>
      </c>
      <c r="C65" s="49">
        <v>8200</v>
      </c>
    </row>
    <row r="66" spans="1:8" ht="11.25">
      <c r="A66" s="584">
        <v>2</v>
      </c>
      <c r="B66" s="585" t="s">
        <v>582</v>
      </c>
      <c r="C66" s="586">
        <v>7800</v>
      </c>
    </row>
    <row r="67" spans="1:8" ht="11.25">
      <c r="A67" s="584">
        <v>3</v>
      </c>
      <c r="B67" s="585" t="s">
        <v>1774</v>
      </c>
      <c r="C67" s="586">
        <v>15000</v>
      </c>
    </row>
    <row r="68" spans="1:8" ht="11.25">
      <c r="A68" s="72">
        <v>4</v>
      </c>
      <c r="B68" s="73" t="s">
        <v>1775</v>
      </c>
      <c r="C68" s="8">
        <v>10000</v>
      </c>
    </row>
    <row r="69" spans="1:8" ht="11.25">
      <c r="A69" s="593"/>
      <c r="B69" s="594"/>
      <c r="C69" s="595"/>
    </row>
    <row r="70" spans="1:8" ht="11.25">
      <c r="A70" s="78" t="s">
        <v>1783</v>
      </c>
    </row>
    <row r="71" spans="1:8" ht="22.5">
      <c r="A71" s="596" t="s">
        <v>1495</v>
      </c>
      <c r="B71" s="24" t="s">
        <v>1602</v>
      </c>
      <c r="C71" s="25" t="s">
        <v>1561</v>
      </c>
    </row>
    <row r="72" spans="1:8" ht="11.25">
      <c r="A72" s="70">
        <v>1</v>
      </c>
      <c r="B72" s="71" t="s">
        <v>1784</v>
      </c>
      <c r="C72" s="49">
        <v>3500</v>
      </c>
    </row>
    <row r="73" spans="1:8" ht="11.25">
      <c r="A73" s="584">
        <v>2</v>
      </c>
      <c r="B73" s="585" t="s">
        <v>1785</v>
      </c>
      <c r="C73" s="586">
        <v>3500</v>
      </c>
    </row>
    <row r="74" spans="1:8" ht="11.25">
      <c r="A74" s="72">
        <v>3</v>
      </c>
      <c r="B74" s="73" t="s">
        <v>1786</v>
      </c>
      <c r="C74" s="8">
        <v>5000</v>
      </c>
    </row>
    <row r="75" spans="1:8" ht="40.15" customHeight="1">
      <c r="A75" s="655" t="s">
        <v>1076</v>
      </c>
      <c r="B75" s="655"/>
      <c r="C75" s="655"/>
      <c r="D75" s="48"/>
      <c r="E75" s="48"/>
      <c r="F75" s="48"/>
      <c r="G75" s="48"/>
      <c r="H75" s="48"/>
    </row>
  </sheetData>
  <mergeCells count="3">
    <mergeCell ref="A75:C75"/>
    <mergeCell ref="A1:D1"/>
    <mergeCell ref="A44:C44"/>
  </mergeCells>
  <phoneticPr fontId="8" type="noConversion"/>
  <pageMargins left="0.59055118110236227" right="0.39370078740157483" top="0.71" bottom="0.15" header="0.51181102362204722" footer="0.28999999999999998"/>
  <pageSetup paperSize="9" orientation="portrait" horizontalDpi="0" verticalDpi="0" r:id="rId1"/>
  <headerFooter alignWithMargins="0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19"/>
  <sheetViews>
    <sheetView workbookViewId="0">
      <selection activeCell="B23" sqref="B23"/>
    </sheetView>
  </sheetViews>
  <sheetFormatPr defaultRowHeight="12.75"/>
  <cols>
    <col min="1" max="1" width="4.42578125" style="26" customWidth="1"/>
    <col min="2" max="2" width="64" style="26" customWidth="1"/>
    <col min="3" max="3" width="13.7109375" style="26" customWidth="1"/>
    <col min="4" max="16384" width="9.140625" style="26"/>
  </cols>
  <sheetData>
    <row r="1" spans="1:3">
      <c r="A1" s="646" t="s">
        <v>188</v>
      </c>
      <c r="B1" s="646"/>
      <c r="C1" s="646"/>
    </row>
    <row r="2" spans="1:3">
      <c r="A2" s="360"/>
      <c r="B2" s="360"/>
    </row>
    <row r="3" spans="1:3" ht="25.5">
      <c r="A3" s="85" t="s">
        <v>1495</v>
      </c>
      <c r="B3" s="85" t="s">
        <v>1602</v>
      </c>
      <c r="C3" s="216" t="s">
        <v>1561</v>
      </c>
    </row>
    <row r="4" spans="1:3" ht="21.6" customHeight="1">
      <c r="A4" s="332">
        <v>1</v>
      </c>
      <c r="B4" s="361" t="s">
        <v>189</v>
      </c>
      <c r="C4" s="124">
        <v>6100</v>
      </c>
    </row>
    <row r="5" spans="1:3">
      <c r="A5" s="360"/>
      <c r="B5" s="360"/>
    </row>
    <row r="6" spans="1:3">
      <c r="A6" s="399"/>
      <c r="B6" s="400"/>
    </row>
    <row r="7" spans="1:3">
      <c r="A7" s="399"/>
      <c r="B7" s="400"/>
    </row>
    <row r="8" spans="1:3">
      <c r="A8" s="399"/>
      <c r="B8" s="400"/>
    </row>
    <row r="9" spans="1:3">
      <c r="A9" s="402"/>
      <c r="B9" s="359"/>
    </row>
    <row r="10" spans="1:3">
      <c r="A10" s="402"/>
      <c r="B10" s="359"/>
    </row>
    <row r="11" spans="1:3">
      <c r="A11" s="402"/>
      <c r="B11" s="359"/>
    </row>
    <row r="12" spans="1:3">
      <c r="A12" s="402"/>
      <c r="B12" s="359"/>
    </row>
    <row r="13" spans="1:3">
      <c r="A13" s="402"/>
      <c r="B13" s="359"/>
    </row>
    <row r="14" spans="1:3">
      <c r="A14" s="402"/>
      <c r="B14" s="359"/>
    </row>
    <row r="15" spans="1:3">
      <c r="A15" s="402"/>
      <c r="B15" s="359"/>
    </row>
    <row r="16" spans="1:3">
      <c r="A16" s="402"/>
      <c r="B16" s="359"/>
    </row>
    <row r="17" spans="1:2">
      <c r="A17" s="402"/>
      <c r="B17" s="359"/>
    </row>
    <row r="18" spans="1:2">
      <c r="A18" s="402"/>
      <c r="B18" s="359"/>
    </row>
    <row r="19" spans="1:2">
      <c r="A19" s="402"/>
      <c r="B19" s="359"/>
    </row>
  </sheetData>
  <mergeCells count="1">
    <mergeCell ref="A1:C1"/>
  </mergeCells>
  <phoneticPr fontId="8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4"/>
  <sheetViews>
    <sheetView topLeftCell="A37" zoomScale="110" zoomScaleNormal="110" workbookViewId="0">
      <selection activeCell="E59" sqref="E59"/>
    </sheetView>
  </sheetViews>
  <sheetFormatPr defaultRowHeight="11.25"/>
  <cols>
    <col min="1" max="1" width="6.5703125" style="9" customWidth="1"/>
    <col min="2" max="2" width="57" style="9" customWidth="1"/>
    <col min="3" max="3" width="12.85546875" style="9" customWidth="1"/>
    <col min="4" max="4" width="10" style="9" customWidth="1"/>
    <col min="5" max="14" width="12.7109375" style="9" customWidth="1"/>
    <col min="15" max="19" width="10.7109375" style="9" customWidth="1"/>
    <col min="20" max="16384" width="9.140625" style="9"/>
  </cols>
  <sheetData>
    <row r="1" spans="1:14" ht="12.75" customHeight="1">
      <c r="A1" s="613" t="s">
        <v>1491</v>
      </c>
      <c r="B1" s="613"/>
      <c r="C1" s="613"/>
      <c r="D1" s="613"/>
      <c r="E1" s="21"/>
      <c r="F1" s="21"/>
    </row>
    <row r="2" spans="1:14">
      <c r="B2" s="10"/>
      <c r="C2" s="10"/>
      <c r="D2" s="10"/>
      <c r="E2" s="10"/>
      <c r="F2" s="10"/>
    </row>
    <row r="3" spans="1:14">
      <c r="C3" s="12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>
      <c r="A4" s="614" t="s">
        <v>1494</v>
      </c>
      <c r="B4" s="614"/>
      <c r="C4" s="614"/>
      <c r="D4" s="614"/>
      <c r="E4" s="16"/>
    </row>
    <row r="5" spans="1:14">
      <c r="A5" s="15"/>
      <c r="B5" s="15"/>
      <c r="C5" s="15"/>
      <c r="D5" s="7"/>
      <c r="E5" s="2"/>
    </row>
    <row r="6" spans="1:14" s="23" customFormat="1" ht="22.5">
      <c r="A6" s="25" t="s">
        <v>1495</v>
      </c>
      <c r="B6" s="22" t="s">
        <v>1496</v>
      </c>
      <c r="C6" s="14" t="s">
        <v>1561</v>
      </c>
      <c r="E6" s="47"/>
    </row>
    <row r="7" spans="1:14">
      <c r="A7" s="577" t="s">
        <v>1570</v>
      </c>
      <c r="B7" s="581" t="s">
        <v>1567</v>
      </c>
      <c r="C7" s="53"/>
      <c r="E7" s="28"/>
    </row>
    <row r="8" spans="1:14">
      <c r="A8" s="578" t="s">
        <v>1568</v>
      </c>
      <c r="B8" s="2" t="s">
        <v>1497</v>
      </c>
      <c r="C8" s="51">
        <v>330</v>
      </c>
      <c r="E8" s="46"/>
    </row>
    <row r="9" spans="1:14">
      <c r="A9" s="579" t="s">
        <v>1569</v>
      </c>
      <c r="B9" s="582" t="s">
        <v>1498</v>
      </c>
      <c r="C9" s="51"/>
      <c r="E9" s="46"/>
    </row>
    <row r="10" spans="1:14">
      <c r="A10" s="578" t="s">
        <v>1562</v>
      </c>
      <c r="B10" s="2" t="s">
        <v>1499</v>
      </c>
      <c r="C10" s="51"/>
      <c r="E10" s="46"/>
    </row>
    <row r="11" spans="1:14">
      <c r="A11" s="579" t="s">
        <v>1571</v>
      </c>
      <c r="B11" s="2" t="s">
        <v>1500</v>
      </c>
      <c r="C11" s="51">
        <v>650</v>
      </c>
      <c r="E11" s="46"/>
    </row>
    <row r="12" spans="1:14">
      <c r="A12" s="579" t="s">
        <v>1572</v>
      </c>
      <c r="B12" s="2" t="s">
        <v>1501</v>
      </c>
      <c r="C12" s="51">
        <v>1200</v>
      </c>
      <c r="E12" s="46"/>
    </row>
    <row r="13" spans="1:14">
      <c r="A13" s="579" t="s">
        <v>1563</v>
      </c>
      <c r="B13" s="2" t="s">
        <v>1502</v>
      </c>
      <c r="C13" s="51"/>
      <c r="E13" s="2"/>
    </row>
    <row r="14" spans="1:14">
      <c r="A14" s="579" t="s">
        <v>1573</v>
      </c>
      <c r="B14" s="2" t="s">
        <v>1503</v>
      </c>
      <c r="C14" s="51">
        <v>220</v>
      </c>
      <c r="E14" s="46"/>
    </row>
    <row r="15" spans="1:14">
      <c r="A15" s="579" t="s">
        <v>1574</v>
      </c>
      <c r="B15" s="2" t="s">
        <v>1501</v>
      </c>
      <c r="C15" s="51">
        <v>330</v>
      </c>
      <c r="E15" s="46"/>
    </row>
    <row r="16" spans="1:14">
      <c r="A16" s="579" t="s">
        <v>1575</v>
      </c>
      <c r="B16" s="2" t="s">
        <v>1504</v>
      </c>
      <c r="C16" s="51">
        <v>220</v>
      </c>
      <c r="E16" s="46"/>
    </row>
    <row r="17" spans="1:5">
      <c r="A17" s="579" t="s">
        <v>1576</v>
      </c>
      <c r="B17" s="2" t="s">
        <v>1505</v>
      </c>
      <c r="C17" s="51"/>
      <c r="E17" s="2"/>
    </row>
    <row r="18" spans="1:5">
      <c r="A18" s="579" t="s">
        <v>1577</v>
      </c>
      <c r="B18" s="2" t="s">
        <v>1506</v>
      </c>
      <c r="C18" s="51">
        <v>330</v>
      </c>
      <c r="E18" s="46"/>
    </row>
    <row r="19" spans="1:5">
      <c r="A19" s="579" t="s">
        <v>1578</v>
      </c>
      <c r="B19" s="2" t="s">
        <v>1507</v>
      </c>
      <c r="C19" s="51">
        <v>440</v>
      </c>
      <c r="E19" s="46"/>
    </row>
    <row r="20" spans="1:5">
      <c r="A20" s="579" t="s">
        <v>1579</v>
      </c>
      <c r="B20" s="2" t="s">
        <v>1508</v>
      </c>
      <c r="C20" s="51">
        <v>440</v>
      </c>
      <c r="E20" s="46"/>
    </row>
    <row r="21" spans="1:5">
      <c r="A21" s="579" t="s">
        <v>1580</v>
      </c>
      <c r="B21" s="2" t="s">
        <v>1509</v>
      </c>
      <c r="C21" s="51">
        <v>440</v>
      </c>
      <c r="E21" s="46"/>
    </row>
    <row r="22" spans="1:5">
      <c r="A22" s="579" t="s">
        <v>1581</v>
      </c>
      <c r="B22" s="2" t="s">
        <v>1510</v>
      </c>
      <c r="C22" s="51">
        <v>2000</v>
      </c>
      <c r="E22" s="46"/>
    </row>
    <row r="23" spans="1:5">
      <c r="A23" s="579" t="s">
        <v>1582</v>
      </c>
      <c r="B23" s="2" t="s">
        <v>1511</v>
      </c>
      <c r="C23" s="51">
        <v>1300</v>
      </c>
      <c r="E23" s="46"/>
    </row>
    <row r="24" spans="1:5">
      <c r="A24" s="579" t="s">
        <v>1583</v>
      </c>
      <c r="B24" s="2" t="s">
        <v>1512</v>
      </c>
      <c r="C24" s="51">
        <v>880</v>
      </c>
      <c r="E24" s="46"/>
    </row>
    <row r="25" spans="1:5">
      <c r="A25" s="579" t="s">
        <v>1584</v>
      </c>
      <c r="B25" s="2" t="s">
        <v>1513</v>
      </c>
      <c r="C25" s="51">
        <v>1300</v>
      </c>
      <c r="E25" s="46"/>
    </row>
    <row r="26" spans="1:5">
      <c r="A26" s="579" t="s">
        <v>1585</v>
      </c>
      <c r="B26" s="2" t="s">
        <v>1428</v>
      </c>
      <c r="C26" s="51">
        <v>2400</v>
      </c>
      <c r="E26" s="46"/>
    </row>
    <row r="27" spans="1:5">
      <c r="A27" s="579" t="s">
        <v>1586</v>
      </c>
      <c r="B27" s="2" t="s">
        <v>1427</v>
      </c>
      <c r="C27" s="51">
        <v>2100</v>
      </c>
      <c r="E27" s="46"/>
    </row>
    <row r="28" spans="1:5">
      <c r="A28" s="579" t="s">
        <v>1425</v>
      </c>
      <c r="B28" s="2" t="s">
        <v>1426</v>
      </c>
      <c r="C28" s="51">
        <v>2500</v>
      </c>
      <c r="E28" s="46"/>
    </row>
    <row r="29" spans="1:5">
      <c r="A29" s="579" t="s">
        <v>1429</v>
      </c>
      <c r="B29" s="2" t="s">
        <v>1430</v>
      </c>
      <c r="C29" s="51">
        <v>2900</v>
      </c>
      <c r="E29" s="46"/>
    </row>
    <row r="30" spans="1:5">
      <c r="A30" s="579" t="s">
        <v>1587</v>
      </c>
      <c r="B30" s="582" t="s">
        <v>1514</v>
      </c>
      <c r="C30" s="51"/>
      <c r="E30" s="2"/>
    </row>
    <row r="31" spans="1:5">
      <c r="A31" s="579" t="s">
        <v>1564</v>
      </c>
      <c r="B31" s="2" t="s">
        <v>959</v>
      </c>
      <c r="C31" s="51">
        <v>440</v>
      </c>
      <c r="E31" s="46"/>
    </row>
    <row r="32" spans="1:5">
      <c r="A32" s="579" t="s">
        <v>1565</v>
      </c>
      <c r="B32" s="2" t="s">
        <v>1515</v>
      </c>
      <c r="C32" s="51">
        <v>360</v>
      </c>
      <c r="E32" s="46"/>
    </row>
    <row r="33" spans="1:5">
      <c r="A33" s="579">
        <v>4</v>
      </c>
      <c r="B33" s="582" t="s">
        <v>1516</v>
      </c>
      <c r="C33" s="51"/>
      <c r="E33" s="2"/>
    </row>
    <row r="34" spans="1:5">
      <c r="A34" s="579" t="s">
        <v>1566</v>
      </c>
      <c r="B34" s="2" t="s">
        <v>1517</v>
      </c>
      <c r="C34" s="51">
        <v>2800</v>
      </c>
      <c r="E34" s="46"/>
    </row>
    <row r="35" spans="1:5">
      <c r="A35" s="579" t="s">
        <v>1589</v>
      </c>
      <c r="B35" s="582" t="s">
        <v>1518</v>
      </c>
      <c r="C35" s="51"/>
      <c r="E35" s="2"/>
    </row>
    <row r="36" spans="1:5">
      <c r="A36" s="579" t="s">
        <v>1590</v>
      </c>
      <c r="B36" s="2" t="s">
        <v>1519</v>
      </c>
      <c r="C36" s="51">
        <v>2400</v>
      </c>
      <c r="E36" s="46"/>
    </row>
    <row r="37" spans="1:5">
      <c r="A37" s="579" t="s">
        <v>1591</v>
      </c>
      <c r="B37" s="582" t="s">
        <v>1556</v>
      </c>
      <c r="C37" s="51"/>
      <c r="E37" s="46"/>
    </row>
    <row r="38" spans="1:5">
      <c r="A38" s="579" t="s">
        <v>1761</v>
      </c>
      <c r="B38" s="2" t="s">
        <v>1766</v>
      </c>
      <c r="C38" s="51">
        <v>800</v>
      </c>
      <c r="E38" s="46"/>
    </row>
    <row r="39" spans="1:5">
      <c r="A39" s="579" t="s">
        <v>1762</v>
      </c>
      <c r="B39" s="2" t="s">
        <v>1767</v>
      </c>
      <c r="C39" s="51">
        <v>730</v>
      </c>
      <c r="E39" s="46"/>
    </row>
    <row r="40" spans="1:5">
      <c r="A40" s="579" t="s">
        <v>1763</v>
      </c>
      <c r="B40" s="2" t="s">
        <v>1768</v>
      </c>
      <c r="C40" s="51">
        <v>570</v>
      </c>
      <c r="E40" s="46"/>
    </row>
    <row r="41" spans="1:5">
      <c r="A41" s="579" t="s">
        <v>1764</v>
      </c>
      <c r="B41" s="2" t="s">
        <v>1769</v>
      </c>
      <c r="C41" s="51">
        <v>1000</v>
      </c>
      <c r="E41" s="46"/>
    </row>
    <row r="42" spans="1:5">
      <c r="A42" s="580" t="s">
        <v>1765</v>
      </c>
      <c r="B42" s="576" t="s">
        <v>1770</v>
      </c>
      <c r="C42" s="52">
        <v>670</v>
      </c>
      <c r="E42" s="46"/>
    </row>
    <row r="43" spans="1:5">
      <c r="A43" s="574"/>
      <c r="B43" s="2"/>
      <c r="C43" s="575"/>
      <c r="E43" s="46"/>
    </row>
    <row r="44" spans="1:5">
      <c r="E44" s="2"/>
    </row>
    <row r="45" spans="1:5">
      <c r="A45" s="612" t="s">
        <v>1520</v>
      </c>
      <c r="B45" s="612"/>
      <c r="C45" s="612"/>
      <c r="D45" s="612"/>
      <c r="E45" s="2"/>
    </row>
    <row r="46" spans="1:5" s="18" customFormat="1">
      <c r="A46" s="9"/>
      <c r="B46" s="9"/>
      <c r="C46" s="9"/>
      <c r="D46" s="11"/>
      <c r="E46" s="6"/>
    </row>
    <row r="47" spans="1:5" ht="22.5">
      <c r="A47" s="14" t="s">
        <v>1495</v>
      </c>
      <c r="B47" s="1" t="s">
        <v>1521</v>
      </c>
      <c r="C47" s="14" t="s">
        <v>1561</v>
      </c>
      <c r="E47" s="2"/>
    </row>
    <row r="48" spans="1:5">
      <c r="A48" s="3">
        <v>1</v>
      </c>
      <c r="B48" s="4" t="s">
        <v>1522</v>
      </c>
      <c r="C48" s="31">
        <v>100</v>
      </c>
    </row>
    <row r="49" spans="1:4">
      <c r="A49" s="5">
        <v>2</v>
      </c>
      <c r="B49" s="17" t="s">
        <v>1523</v>
      </c>
      <c r="C49" s="29">
        <v>100</v>
      </c>
    </row>
    <row r="50" spans="1:4">
      <c r="A50" s="5">
        <v>3</v>
      </c>
      <c r="B50" s="17" t="s">
        <v>1524</v>
      </c>
      <c r="C50" s="29">
        <v>140</v>
      </c>
    </row>
    <row r="51" spans="1:4">
      <c r="A51" s="5">
        <v>4</v>
      </c>
      <c r="B51" s="17" t="s">
        <v>1525</v>
      </c>
      <c r="C51" s="29">
        <v>100</v>
      </c>
    </row>
    <row r="52" spans="1:4">
      <c r="A52" s="5">
        <v>5</v>
      </c>
      <c r="B52" s="17" t="s">
        <v>1526</v>
      </c>
      <c r="C52" s="29">
        <v>500</v>
      </c>
    </row>
    <row r="53" spans="1:4">
      <c r="A53" s="5">
        <v>6</v>
      </c>
      <c r="B53" s="17" t="s">
        <v>1527</v>
      </c>
      <c r="C53" s="29">
        <v>140</v>
      </c>
    </row>
    <row r="54" spans="1:4">
      <c r="A54" s="19">
        <v>7</v>
      </c>
      <c r="B54" s="20" t="s">
        <v>958</v>
      </c>
      <c r="C54" s="32">
        <v>100</v>
      </c>
    </row>
    <row r="57" spans="1:4">
      <c r="A57" s="612" t="s">
        <v>1806</v>
      </c>
      <c r="B57" s="612"/>
      <c r="C57" s="612"/>
      <c r="D57" s="612"/>
    </row>
    <row r="59" spans="1:4" ht="22.5">
      <c r="A59" s="1" t="s">
        <v>1495</v>
      </c>
      <c r="B59" s="1" t="s">
        <v>1602</v>
      </c>
      <c r="C59" s="22" t="s">
        <v>1561</v>
      </c>
    </row>
    <row r="60" spans="1:4">
      <c r="A60" s="599">
        <v>1</v>
      </c>
      <c r="B60" s="600" t="s">
        <v>1791</v>
      </c>
      <c r="C60" s="601">
        <v>700</v>
      </c>
    </row>
    <row r="61" spans="1:4">
      <c r="A61" s="602">
        <v>2</v>
      </c>
      <c r="B61" s="603" t="s">
        <v>1792</v>
      </c>
      <c r="C61" s="604">
        <v>800</v>
      </c>
    </row>
    <row r="62" spans="1:4">
      <c r="A62" s="602">
        <v>3</v>
      </c>
      <c r="B62" s="603" t="s">
        <v>1793</v>
      </c>
      <c r="C62" s="604">
        <v>900</v>
      </c>
    </row>
    <row r="63" spans="1:4">
      <c r="A63" s="602">
        <v>4</v>
      </c>
      <c r="B63" s="603" t="s">
        <v>1794</v>
      </c>
      <c r="C63" s="604">
        <v>1100</v>
      </c>
    </row>
    <row r="64" spans="1:4">
      <c r="A64" s="602">
        <v>5</v>
      </c>
      <c r="B64" s="603" t="s">
        <v>1795</v>
      </c>
      <c r="C64" s="604">
        <v>1000</v>
      </c>
    </row>
    <row r="65" spans="1:3">
      <c r="A65" s="602">
        <v>6</v>
      </c>
      <c r="B65" s="605" t="s">
        <v>1796</v>
      </c>
      <c r="C65" s="604">
        <v>1200</v>
      </c>
    </row>
    <row r="66" spans="1:3">
      <c r="A66" s="602">
        <v>7</v>
      </c>
      <c r="B66" s="603" t="s">
        <v>1797</v>
      </c>
      <c r="C66" s="604">
        <v>1500</v>
      </c>
    </row>
    <row r="67" spans="1:3">
      <c r="A67" s="602">
        <v>8</v>
      </c>
      <c r="B67" s="605" t="s">
        <v>1798</v>
      </c>
      <c r="C67" s="604">
        <v>1500</v>
      </c>
    </row>
    <row r="68" spans="1:3">
      <c r="A68" s="602">
        <v>9</v>
      </c>
      <c r="B68" s="605" t="s">
        <v>1799</v>
      </c>
      <c r="C68" s="604">
        <v>1500</v>
      </c>
    </row>
    <row r="69" spans="1:3">
      <c r="A69" s="602">
        <v>10</v>
      </c>
      <c r="B69" s="605" t="s">
        <v>1800</v>
      </c>
      <c r="C69" s="604">
        <v>1500</v>
      </c>
    </row>
    <row r="70" spans="1:3">
      <c r="A70" s="602">
        <v>11</v>
      </c>
      <c r="B70" s="605" t="s">
        <v>1801</v>
      </c>
      <c r="C70" s="604">
        <v>2500</v>
      </c>
    </row>
    <row r="71" spans="1:3">
      <c r="A71" s="602">
        <v>12</v>
      </c>
      <c r="B71" s="605" t="s">
        <v>1802</v>
      </c>
      <c r="C71" s="604">
        <v>2500</v>
      </c>
    </row>
    <row r="72" spans="1:3">
      <c r="A72" s="602">
        <v>13</v>
      </c>
      <c r="B72" s="603" t="s">
        <v>1803</v>
      </c>
      <c r="C72" s="604">
        <v>3500</v>
      </c>
    </row>
    <row r="73" spans="1:3">
      <c r="A73" s="602">
        <v>14</v>
      </c>
      <c r="B73" s="605" t="s">
        <v>1804</v>
      </c>
      <c r="C73" s="604">
        <v>4000</v>
      </c>
    </row>
    <row r="74" spans="1:3">
      <c r="A74" s="606">
        <v>15</v>
      </c>
      <c r="B74" s="607" t="s">
        <v>1805</v>
      </c>
      <c r="C74" s="608">
        <v>350</v>
      </c>
    </row>
  </sheetData>
  <mergeCells count="4">
    <mergeCell ref="A45:D45"/>
    <mergeCell ref="A1:D1"/>
    <mergeCell ref="A4:D4"/>
    <mergeCell ref="A57:D57"/>
  </mergeCells>
  <phoneticPr fontId="0" type="noConversion"/>
  <pageMargins left="0.59055118110236227" right="0.39370078740157483" top="0.59055118110236227" bottom="0.39370078740157483" header="0.51181102362204722" footer="0.51181102362204722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topLeftCell="A4" workbookViewId="0">
      <selection activeCell="B29" sqref="B29"/>
    </sheetView>
  </sheetViews>
  <sheetFormatPr defaultRowHeight="12.75"/>
  <cols>
    <col min="1" max="1" width="4.85546875" style="27" customWidth="1"/>
    <col min="2" max="2" width="25.140625" style="27" customWidth="1"/>
    <col min="3" max="12" width="11.140625" style="27" customWidth="1"/>
    <col min="13" max="16384" width="9.140625" style="27"/>
  </cols>
  <sheetData>
    <row r="1" spans="1:12">
      <c r="A1" s="615" t="s">
        <v>1592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</row>
    <row r="2" spans="1:12">
      <c r="A2" s="115"/>
      <c r="B2" s="115"/>
    </row>
    <row r="3" spans="1:12">
      <c r="A3" s="116"/>
      <c r="B3" s="102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>
      <c r="A4" s="116"/>
      <c r="B4" s="118" t="s">
        <v>1593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2">
      <c r="A5" s="116"/>
      <c r="B5" s="118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2" s="119" customFormat="1" ht="29.45" customHeight="1">
      <c r="A6" s="616" t="s">
        <v>1495</v>
      </c>
      <c r="B6" s="616" t="s">
        <v>1528</v>
      </c>
      <c r="C6" s="611" t="s">
        <v>1529</v>
      </c>
      <c r="D6" s="611"/>
      <c r="E6" s="611" t="s">
        <v>1530</v>
      </c>
      <c r="F6" s="611"/>
      <c r="G6" s="611" t="s">
        <v>1531</v>
      </c>
      <c r="H6" s="611"/>
      <c r="I6" s="611" t="s">
        <v>1532</v>
      </c>
      <c r="J6" s="611"/>
      <c r="K6" s="611" t="s">
        <v>1533</v>
      </c>
      <c r="L6" s="611"/>
    </row>
    <row r="7" spans="1:12" s="119" customFormat="1" ht="58.5" customHeight="1">
      <c r="A7" s="616"/>
      <c r="B7" s="616"/>
      <c r="C7" s="86" t="s">
        <v>1534</v>
      </c>
      <c r="D7" s="86" t="s">
        <v>1535</v>
      </c>
      <c r="E7" s="86" t="s">
        <v>1534</v>
      </c>
      <c r="F7" s="86" t="s">
        <v>1535</v>
      </c>
      <c r="G7" s="86" t="s">
        <v>1534</v>
      </c>
      <c r="H7" s="86" t="s">
        <v>1535</v>
      </c>
      <c r="I7" s="86" t="s">
        <v>1534</v>
      </c>
      <c r="J7" s="86" t="s">
        <v>1535</v>
      </c>
      <c r="K7" s="86" t="s">
        <v>1534</v>
      </c>
      <c r="L7" s="86" t="s">
        <v>1535</v>
      </c>
    </row>
    <row r="8" spans="1:12">
      <c r="A8" s="120">
        <v>1</v>
      </c>
      <c r="B8" s="121" t="s">
        <v>1594</v>
      </c>
      <c r="C8" s="122">
        <v>480</v>
      </c>
      <c r="D8" s="122">
        <v>240</v>
      </c>
      <c r="E8" s="123">
        <v>630</v>
      </c>
      <c r="F8" s="123">
        <v>300</v>
      </c>
      <c r="G8" s="123">
        <v>700</v>
      </c>
      <c r="H8" s="123">
        <v>400</v>
      </c>
      <c r="I8" s="123">
        <v>750</v>
      </c>
      <c r="J8" s="123">
        <v>500</v>
      </c>
      <c r="K8" s="123">
        <v>800</v>
      </c>
      <c r="L8" s="123">
        <v>550</v>
      </c>
    </row>
    <row r="9" spans="1:12">
      <c r="A9" s="120">
        <f t="shared" ref="A9:A23" si="0">+A8+1</f>
        <v>2</v>
      </c>
      <c r="B9" s="121" t="s">
        <v>1546</v>
      </c>
      <c r="C9" s="122">
        <v>550</v>
      </c>
      <c r="D9" s="122">
        <v>310</v>
      </c>
      <c r="E9" s="123">
        <v>650</v>
      </c>
      <c r="F9" s="123">
        <v>370</v>
      </c>
      <c r="G9" s="123">
        <v>700</v>
      </c>
      <c r="H9" s="123">
        <v>450</v>
      </c>
      <c r="I9" s="123">
        <v>750</v>
      </c>
      <c r="J9" s="123">
        <v>500</v>
      </c>
      <c r="K9" s="123">
        <v>800</v>
      </c>
      <c r="L9" s="123">
        <v>550</v>
      </c>
    </row>
    <row r="10" spans="1:12">
      <c r="A10" s="120">
        <f t="shared" si="0"/>
        <v>3</v>
      </c>
      <c r="B10" s="121" t="s">
        <v>1554</v>
      </c>
      <c r="C10" s="122">
        <v>550</v>
      </c>
      <c r="D10" s="122">
        <v>310</v>
      </c>
      <c r="E10" s="123">
        <v>650</v>
      </c>
      <c r="F10" s="123">
        <v>370</v>
      </c>
      <c r="G10" s="123">
        <v>700</v>
      </c>
      <c r="H10" s="123">
        <v>450</v>
      </c>
      <c r="I10" s="123">
        <v>750</v>
      </c>
      <c r="J10" s="123">
        <v>500</v>
      </c>
      <c r="K10" s="123">
        <v>800</v>
      </c>
      <c r="L10" s="123">
        <v>550</v>
      </c>
    </row>
    <row r="11" spans="1:12" ht="25.5">
      <c r="A11" s="120">
        <f t="shared" si="0"/>
        <v>4</v>
      </c>
      <c r="B11" s="121" t="s">
        <v>1595</v>
      </c>
      <c r="C11" s="122">
        <v>550</v>
      </c>
      <c r="D11" s="122">
        <v>310</v>
      </c>
      <c r="E11" s="123">
        <v>650</v>
      </c>
      <c r="F11" s="123">
        <v>370</v>
      </c>
      <c r="G11" s="123">
        <v>700</v>
      </c>
      <c r="H11" s="123">
        <v>450</v>
      </c>
      <c r="I11" s="123">
        <v>750</v>
      </c>
      <c r="J11" s="123">
        <v>500</v>
      </c>
      <c r="K11" s="123">
        <v>800</v>
      </c>
      <c r="L11" s="123">
        <v>550</v>
      </c>
    </row>
    <row r="12" spans="1:12">
      <c r="A12" s="120">
        <f t="shared" si="0"/>
        <v>5</v>
      </c>
      <c r="B12" s="121" t="s">
        <v>1596</v>
      </c>
      <c r="C12" s="122">
        <v>550</v>
      </c>
      <c r="D12" s="122">
        <v>310</v>
      </c>
      <c r="E12" s="123">
        <v>650</v>
      </c>
      <c r="F12" s="123">
        <v>370</v>
      </c>
      <c r="G12" s="123">
        <v>700</v>
      </c>
      <c r="H12" s="123">
        <v>450</v>
      </c>
      <c r="I12" s="123">
        <v>750</v>
      </c>
      <c r="J12" s="123">
        <v>500</v>
      </c>
      <c r="K12" s="123">
        <v>800</v>
      </c>
      <c r="L12" s="123">
        <v>550</v>
      </c>
    </row>
    <row r="13" spans="1:12">
      <c r="A13" s="120">
        <f t="shared" si="0"/>
        <v>6</v>
      </c>
      <c r="B13" s="121" t="s">
        <v>1597</v>
      </c>
      <c r="C13" s="122">
        <v>550</v>
      </c>
      <c r="D13" s="122">
        <v>310</v>
      </c>
      <c r="E13" s="123">
        <v>650</v>
      </c>
      <c r="F13" s="123">
        <v>370</v>
      </c>
      <c r="G13" s="123">
        <v>700</v>
      </c>
      <c r="H13" s="123">
        <v>450</v>
      </c>
      <c r="I13" s="123">
        <v>750</v>
      </c>
      <c r="J13" s="123">
        <v>500</v>
      </c>
      <c r="K13" s="123">
        <v>800</v>
      </c>
      <c r="L13" s="123">
        <v>550</v>
      </c>
    </row>
    <row r="14" spans="1:12">
      <c r="A14" s="120">
        <f t="shared" si="0"/>
        <v>7</v>
      </c>
      <c r="B14" s="121" t="s">
        <v>1558</v>
      </c>
      <c r="C14" s="122">
        <v>550</v>
      </c>
      <c r="D14" s="122">
        <v>310</v>
      </c>
      <c r="E14" s="123">
        <v>650</v>
      </c>
      <c r="F14" s="123">
        <v>370</v>
      </c>
      <c r="G14" s="123">
        <v>700</v>
      </c>
      <c r="H14" s="123">
        <v>450</v>
      </c>
      <c r="I14" s="123">
        <v>750</v>
      </c>
      <c r="J14" s="123">
        <v>500</v>
      </c>
      <c r="K14" s="123">
        <v>800</v>
      </c>
      <c r="L14" s="123">
        <v>550</v>
      </c>
    </row>
    <row r="15" spans="1:12">
      <c r="A15" s="120">
        <f t="shared" si="0"/>
        <v>8</v>
      </c>
      <c r="B15" s="121" t="s">
        <v>1547</v>
      </c>
      <c r="C15" s="122">
        <v>550</v>
      </c>
      <c r="D15" s="122">
        <v>310</v>
      </c>
      <c r="E15" s="123">
        <v>650</v>
      </c>
      <c r="F15" s="123">
        <v>370</v>
      </c>
      <c r="G15" s="123">
        <v>700</v>
      </c>
      <c r="H15" s="123">
        <v>450</v>
      </c>
      <c r="I15" s="123">
        <v>750</v>
      </c>
      <c r="J15" s="123">
        <v>500</v>
      </c>
      <c r="K15" s="123">
        <v>800</v>
      </c>
      <c r="L15" s="123">
        <v>550</v>
      </c>
    </row>
    <row r="16" spans="1:12">
      <c r="A16" s="120">
        <f t="shared" si="0"/>
        <v>9</v>
      </c>
      <c r="B16" s="121" t="s">
        <v>1598</v>
      </c>
      <c r="C16" s="122">
        <v>550</v>
      </c>
      <c r="D16" s="122">
        <v>310</v>
      </c>
      <c r="E16" s="123">
        <v>650</v>
      </c>
      <c r="F16" s="123">
        <v>370</v>
      </c>
      <c r="G16" s="123">
        <v>700</v>
      </c>
      <c r="H16" s="123">
        <v>450</v>
      </c>
      <c r="I16" s="123">
        <v>750</v>
      </c>
      <c r="J16" s="123">
        <v>500</v>
      </c>
      <c r="K16" s="123">
        <v>800</v>
      </c>
      <c r="L16" s="123">
        <v>550</v>
      </c>
    </row>
    <row r="17" spans="1:12">
      <c r="A17" s="120">
        <f t="shared" si="0"/>
        <v>10</v>
      </c>
      <c r="B17" s="121" t="s">
        <v>1549</v>
      </c>
      <c r="C17" s="122">
        <v>580</v>
      </c>
      <c r="D17" s="122">
        <v>330</v>
      </c>
      <c r="E17" s="123">
        <v>650</v>
      </c>
      <c r="F17" s="123">
        <v>380</v>
      </c>
      <c r="G17" s="123">
        <v>700</v>
      </c>
      <c r="H17" s="123">
        <v>450</v>
      </c>
      <c r="I17" s="123">
        <v>750</v>
      </c>
      <c r="J17" s="123">
        <v>500</v>
      </c>
      <c r="K17" s="123">
        <v>800</v>
      </c>
      <c r="L17" s="123">
        <v>550</v>
      </c>
    </row>
    <row r="18" spans="1:12">
      <c r="A18" s="120">
        <f t="shared" si="0"/>
        <v>11</v>
      </c>
      <c r="B18" s="121" t="s">
        <v>1548</v>
      </c>
      <c r="C18" s="122">
        <v>580</v>
      </c>
      <c r="D18" s="122">
        <v>330</v>
      </c>
      <c r="E18" s="123">
        <v>650</v>
      </c>
      <c r="F18" s="123">
        <v>380</v>
      </c>
      <c r="G18" s="123">
        <v>700</v>
      </c>
      <c r="H18" s="123">
        <v>450</v>
      </c>
      <c r="I18" s="123">
        <v>750</v>
      </c>
      <c r="J18" s="123">
        <v>500</v>
      </c>
      <c r="K18" s="123">
        <v>800</v>
      </c>
      <c r="L18" s="123">
        <v>550</v>
      </c>
    </row>
    <row r="19" spans="1:12">
      <c r="A19" s="120">
        <f t="shared" si="0"/>
        <v>12</v>
      </c>
      <c r="B19" s="121" t="s">
        <v>1540</v>
      </c>
      <c r="C19" s="122">
        <v>600</v>
      </c>
      <c r="D19" s="122">
        <v>370</v>
      </c>
      <c r="E19" s="123">
        <v>660</v>
      </c>
      <c r="F19" s="123">
        <v>420</v>
      </c>
      <c r="G19" s="123">
        <v>720</v>
      </c>
      <c r="H19" s="123">
        <v>480</v>
      </c>
      <c r="I19" s="123">
        <v>780</v>
      </c>
      <c r="J19" s="123">
        <v>540</v>
      </c>
      <c r="K19" s="123">
        <v>840</v>
      </c>
      <c r="L19" s="123">
        <v>600</v>
      </c>
    </row>
    <row r="20" spans="1:12">
      <c r="A20" s="120">
        <f t="shared" si="0"/>
        <v>13</v>
      </c>
      <c r="B20" s="121" t="s">
        <v>1555</v>
      </c>
      <c r="C20" s="122">
        <v>600</v>
      </c>
      <c r="D20" s="122">
        <v>370</v>
      </c>
      <c r="E20" s="123">
        <v>660</v>
      </c>
      <c r="F20" s="123">
        <v>420</v>
      </c>
      <c r="G20" s="123">
        <v>720</v>
      </c>
      <c r="H20" s="123">
        <v>480</v>
      </c>
      <c r="I20" s="123">
        <v>780</v>
      </c>
      <c r="J20" s="123">
        <v>540</v>
      </c>
      <c r="K20" s="123">
        <v>840</v>
      </c>
      <c r="L20" s="123">
        <v>600</v>
      </c>
    </row>
    <row r="21" spans="1:12">
      <c r="A21" s="120">
        <f t="shared" si="0"/>
        <v>14</v>
      </c>
      <c r="B21" s="121" t="s">
        <v>1542</v>
      </c>
      <c r="C21" s="122">
        <v>600</v>
      </c>
      <c r="D21" s="122">
        <v>370</v>
      </c>
      <c r="E21" s="123">
        <v>660</v>
      </c>
      <c r="F21" s="123">
        <v>420</v>
      </c>
      <c r="G21" s="123">
        <v>720</v>
      </c>
      <c r="H21" s="123">
        <v>480</v>
      </c>
      <c r="I21" s="123">
        <v>780</v>
      </c>
      <c r="J21" s="123">
        <v>540</v>
      </c>
      <c r="K21" s="123">
        <v>840</v>
      </c>
      <c r="L21" s="123">
        <v>600</v>
      </c>
    </row>
    <row r="22" spans="1:12" ht="13.5" customHeight="1">
      <c r="A22" s="120">
        <f t="shared" si="0"/>
        <v>15</v>
      </c>
      <c r="B22" s="121" t="s">
        <v>1541</v>
      </c>
      <c r="C22" s="122">
        <v>600</v>
      </c>
      <c r="D22" s="122">
        <v>370</v>
      </c>
      <c r="E22" s="123">
        <v>660</v>
      </c>
      <c r="F22" s="123">
        <v>420</v>
      </c>
      <c r="G22" s="123">
        <v>720</v>
      </c>
      <c r="H22" s="123">
        <v>480</v>
      </c>
      <c r="I22" s="123">
        <v>780</v>
      </c>
      <c r="J22" s="123">
        <v>540</v>
      </c>
      <c r="K22" s="123">
        <v>840</v>
      </c>
      <c r="L22" s="123">
        <v>600</v>
      </c>
    </row>
    <row r="23" spans="1:12">
      <c r="A23" s="120">
        <f t="shared" si="0"/>
        <v>16</v>
      </c>
      <c r="B23" s="121" t="s">
        <v>1599</v>
      </c>
      <c r="C23" s="122">
        <v>50</v>
      </c>
      <c r="D23" s="124"/>
      <c r="E23" s="123"/>
      <c r="F23" s="123"/>
      <c r="G23" s="123"/>
      <c r="H23" s="123"/>
      <c r="I23" s="123"/>
      <c r="J23" s="123"/>
      <c r="K23" s="123"/>
      <c r="L23" s="123"/>
    </row>
    <row r="24" spans="1:12" ht="13.15" customHeight="1"/>
  </sheetData>
  <mergeCells count="8">
    <mergeCell ref="I6:J6"/>
    <mergeCell ref="K6:L6"/>
    <mergeCell ref="A1:L1"/>
    <mergeCell ref="E6:F6"/>
    <mergeCell ref="G6:H6"/>
    <mergeCell ref="A6:A7"/>
    <mergeCell ref="B6:B7"/>
    <mergeCell ref="C6:D6"/>
  </mergeCells>
  <phoneticPr fontId="8" type="noConversion"/>
  <pageMargins left="0.39370078740157483" right="0.25" top="0.59055118110236227" bottom="0.39370078740157483" header="0.51181102362204722" footer="0.51181102362204722"/>
  <pageSetup paperSize="9" orientation="landscape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5"/>
  <sheetViews>
    <sheetView workbookViewId="0">
      <selection activeCell="C10" sqref="C10"/>
    </sheetView>
  </sheetViews>
  <sheetFormatPr defaultColWidth="8.85546875" defaultRowHeight="12.75"/>
  <cols>
    <col min="1" max="1" width="8.85546875" style="260"/>
    <col min="2" max="2" width="44.28515625" style="265" customWidth="1"/>
    <col min="3" max="3" width="16.140625" style="260" customWidth="1"/>
    <col min="4" max="16384" width="8.85546875" style="260"/>
  </cols>
  <sheetData>
    <row r="2" spans="1:5">
      <c r="B2" s="568" t="s">
        <v>1747</v>
      </c>
      <c r="C2" s="569"/>
    </row>
    <row r="3" spans="1:5" ht="25.5">
      <c r="A3" s="85" t="s">
        <v>1495</v>
      </c>
      <c r="B3" s="86" t="s">
        <v>1258</v>
      </c>
      <c r="C3" s="86" t="s">
        <v>1561</v>
      </c>
    </row>
    <row r="4" spans="1:5">
      <c r="A4" s="267">
        <v>1</v>
      </c>
      <c r="B4" s="133" t="s">
        <v>1744</v>
      </c>
      <c r="C4" s="570">
        <v>1650</v>
      </c>
    </row>
    <row r="5" spans="1:5" ht="25.5">
      <c r="A5" s="267">
        <v>2</v>
      </c>
      <c r="B5" s="133" t="s">
        <v>1745</v>
      </c>
      <c r="C5" s="570">
        <v>1850</v>
      </c>
    </row>
    <row r="6" spans="1:5">
      <c r="A6" s="267">
        <v>3</v>
      </c>
      <c r="B6" s="133" t="s">
        <v>1746</v>
      </c>
      <c r="C6" s="570">
        <v>2250</v>
      </c>
    </row>
    <row r="7" spans="1:5">
      <c r="A7" s="267">
        <v>4</v>
      </c>
      <c r="B7" s="133" t="s">
        <v>1758</v>
      </c>
      <c r="C7" s="570">
        <v>1650</v>
      </c>
    </row>
    <row r="8" spans="1:5" ht="25.5">
      <c r="A8" s="267">
        <v>5</v>
      </c>
      <c r="B8" s="133" t="s">
        <v>1756</v>
      </c>
      <c r="C8" s="570">
        <v>1850</v>
      </c>
    </row>
    <row r="9" spans="1:5">
      <c r="A9" s="267">
        <v>6</v>
      </c>
      <c r="B9" s="133" t="s">
        <v>1757</v>
      </c>
      <c r="C9" s="570">
        <v>2250</v>
      </c>
    </row>
    <row r="10" spans="1:5">
      <c r="A10" s="273"/>
      <c r="B10" s="572"/>
      <c r="C10" s="573"/>
    </row>
    <row r="12" spans="1:5" s="9" customFormat="1" ht="11.25">
      <c r="A12" s="612" t="s">
        <v>1749</v>
      </c>
      <c r="B12" s="612"/>
      <c r="C12" s="612"/>
      <c r="D12" s="612"/>
      <c r="E12" s="2"/>
    </row>
    <row r="13" spans="1:5" s="18" customFormat="1" ht="11.25">
      <c r="A13" s="9"/>
      <c r="B13" s="9"/>
      <c r="C13" s="9"/>
      <c r="D13" s="11"/>
      <c r="E13" s="6"/>
    </row>
    <row r="14" spans="1:5" ht="25.5">
      <c r="A14" s="85" t="s">
        <v>1495</v>
      </c>
      <c r="B14" s="86" t="s">
        <v>1521</v>
      </c>
      <c r="C14" s="86" t="s">
        <v>1561</v>
      </c>
    </row>
    <row r="15" spans="1:5" ht="25.5">
      <c r="A15" s="267">
        <v>1</v>
      </c>
      <c r="B15" s="571" t="s">
        <v>1748</v>
      </c>
      <c r="C15" s="570">
        <v>100</v>
      </c>
    </row>
  </sheetData>
  <mergeCells count="1">
    <mergeCell ref="A12:D12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31"/>
  <sheetViews>
    <sheetView topLeftCell="A10" workbookViewId="0">
      <selection activeCell="F29" sqref="F29"/>
    </sheetView>
  </sheetViews>
  <sheetFormatPr defaultRowHeight="12.75"/>
  <cols>
    <col min="1" max="1" width="9.140625" style="26"/>
    <col min="2" max="2" width="8.42578125" style="26" customWidth="1"/>
    <col min="3" max="3" width="45.42578125" style="592" customWidth="1"/>
    <col min="4" max="4" width="14.5703125" style="26" customWidth="1"/>
    <col min="5" max="16384" width="9.140625" style="26"/>
  </cols>
  <sheetData>
    <row r="1" spans="2:7">
      <c r="B1" s="617" t="s">
        <v>1600</v>
      </c>
      <c r="C1" s="617"/>
      <c r="D1" s="617"/>
    </row>
    <row r="2" spans="2:7">
      <c r="B2" s="109"/>
      <c r="C2" s="590"/>
      <c r="D2" s="110"/>
    </row>
    <row r="3" spans="2:7">
      <c r="B3" s="111" t="s">
        <v>1601</v>
      </c>
      <c r="C3" s="591"/>
      <c r="D3" s="111"/>
      <c r="E3" s="30"/>
      <c r="F3" s="30"/>
      <c r="G3" s="30"/>
    </row>
    <row r="4" spans="2:7" ht="25.5" customHeight="1">
      <c r="B4" s="85" t="s">
        <v>1495</v>
      </c>
      <c r="C4" s="85" t="s">
        <v>1602</v>
      </c>
      <c r="D4" s="86" t="s">
        <v>1561</v>
      </c>
    </row>
    <row r="5" spans="2:7">
      <c r="B5" s="112">
        <v>1</v>
      </c>
      <c r="C5" s="207" t="s">
        <v>1603</v>
      </c>
      <c r="D5" s="113">
        <v>1500</v>
      </c>
    </row>
    <row r="6" spans="2:7">
      <c r="B6" s="112">
        <v>2</v>
      </c>
      <c r="C6" s="207" t="s">
        <v>1311</v>
      </c>
      <c r="D6" s="113">
        <v>1500</v>
      </c>
    </row>
    <row r="7" spans="2:7">
      <c r="B7" s="112">
        <v>3</v>
      </c>
      <c r="C7" s="207" t="s">
        <v>1604</v>
      </c>
      <c r="D7" s="113">
        <v>1000</v>
      </c>
    </row>
    <row r="8" spans="2:7">
      <c r="B8" s="112">
        <v>4</v>
      </c>
      <c r="C8" s="207" t="s">
        <v>1605</v>
      </c>
      <c r="D8" s="113">
        <v>900</v>
      </c>
    </row>
    <row r="9" spans="2:7">
      <c r="B9" s="112">
        <v>5</v>
      </c>
      <c r="C9" s="207" t="s">
        <v>1606</v>
      </c>
      <c r="D9" s="113">
        <v>680</v>
      </c>
    </row>
    <row r="10" spans="2:7">
      <c r="B10" s="112">
        <v>6</v>
      </c>
      <c r="C10" s="207" t="s">
        <v>1607</v>
      </c>
      <c r="D10" s="113">
        <v>680</v>
      </c>
    </row>
    <row r="11" spans="2:7">
      <c r="B11" s="112">
        <v>7</v>
      </c>
      <c r="C11" s="207" t="s">
        <v>1608</v>
      </c>
      <c r="D11" s="113">
        <v>650</v>
      </c>
    </row>
    <row r="12" spans="2:7">
      <c r="B12" s="112">
        <v>8</v>
      </c>
      <c r="C12" s="207" t="s">
        <v>1609</v>
      </c>
      <c r="D12" s="113">
        <v>1000</v>
      </c>
    </row>
    <row r="13" spans="2:7">
      <c r="B13" s="112">
        <v>9</v>
      </c>
      <c r="C13" s="207" t="s">
        <v>1610</v>
      </c>
      <c r="D13" s="113">
        <v>950</v>
      </c>
    </row>
    <row r="14" spans="2:7">
      <c r="B14" s="112">
        <v>10</v>
      </c>
      <c r="C14" s="207" t="s">
        <v>1611</v>
      </c>
      <c r="D14" s="113">
        <v>680</v>
      </c>
    </row>
    <row r="15" spans="2:7">
      <c r="B15" s="112">
        <f t="shared" ref="B15:B31" si="0">B14+1</f>
        <v>11</v>
      </c>
      <c r="C15" s="207" t="s">
        <v>1612</v>
      </c>
      <c r="D15" s="113">
        <v>700</v>
      </c>
    </row>
    <row r="16" spans="2:7">
      <c r="B16" s="112">
        <f t="shared" si="0"/>
        <v>12</v>
      </c>
      <c r="C16" s="207" t="s">
        <v>1613</v>
      </c>
      <c r="D16" s="113">
        <v>570</v>
      </c>
    </row>
    <row r="17" spans="2:4">
      <c r="B17" s="112">
        <f t="shared" si="0"/>
        <v>13</v>
      </c>
      <c r="C17" s="207" t="s">
        <v>1614</v>
      </c>
      <c r="D17" s="113">
        <v>570</v>
      </c>
    </row>
    <row r="18" spans="2:4" ht="25.5">
      <c r="B18" s="112">
        <f t="shared" si="0"/>
        <v>14</v>
      </c>
      <c r="C18" s="207" t="s">
        <v>1615</v>
      </c>
      <c r="D18" s="113">
        <v>1200</v>
      </c>
    </row>
    <row r="19" spans="2:4">
      <c r="B19" s="112">
        <f t="shared" si="0"/>
        <v>15</v>
      </c>
      <c r="C19" s="207" t="s">
        <v>1616</v>
      </c>
      <c r="D19" s="113">
        <v>1800</v>
      </c>
    </row>
    <row r="20" spans="2:4">
      <c r="B20" s="112">
        <f t="shared" si="0"/>
        <v>16</v>
      </c>
      <c r="C20" s="207" t="s">
        <v>1617</v>
      </c>
      <c r="D20" s="113">
        <v>1150</v>
      </c>
    </row>
    <row r="21" spans="2:4">
      <c r="B21" s="112">
        <f t="shared" si="0"/>
        <v>17</v>
      </c>
      <c r="C21" s="207" t="s">
        <v>1618</v>
      </c>
      <c r="D21" s="114">
        <v>100</v>
      </c>
    </row>
    <row r="22" spans="2:4">
      <c r="B22" s="112">
        <f t="shared" si="0"/>
        <v>18</v>
      </c>
      <c r="C22" s="207" t="s">
        <v>1619</v>
      </c>
      <c r="D22" s="114">
        <v>100</v>
      </c>
    </row>
    <row r="23" spans="2:4">
      <c r="B23" s="112">
        <f t="shared" si="0"/>
        <v>19</v>
      </c>
      <c r="C23" s="207" t="s">
        <v>1620</v>
      </c>
      <c r="D23" s="114">
        <v>100</v>
      </c>
    </row>
    <row r="24" spans="2:4">
      <c r="B24" s="112">
        <f t="shared" si="0"/>
        <v>20</v>
      </c>
      <c r="C24" s="207" t="s">
        <v>1621</v>
      </c>
      <c r="D24" s="114">
        <v>100</v>
      </c>
    </row>
    <row r="25" spans="2:4">
      <c r="B25" s="112">
        <f t="shared" si="0"/>
        <v>21</v>
      </c>
      <c r="C25" s="207" t="s">
        <v>1622</v>
      </c>
      <c r="D25" s="114">
        <v>2050</v>
      </c>
    </row>
    <row r="26" spans="2:4">
      <c r="B26" s="112">
        <f t="shared" si="0"/>
        <v>22</v>
      </c>
      <c r="C26" s="207" t="s">
        <v>1623</v>
      </c>
      <c r="D26" s="114">
        <v>1700</v>
      </c>
    </row>
    <row r="27" spans="2:4">
      <c r="B27" s="112">
        <f t="shared" si="0"/>
        <v>23</v>
      </c>
      <c r="C27" s="207" t="s">
        <v>1624</v>
      </c>
      <c r="D27" s="114">
        <v>1850</v>
      </c>
    </row>
    <row r="28" spans="2:4">
      <c r="B28" s="112">
        <f t="shared" si="0"/>
        <v>24</v>
      </c>
      <c r="C28" s="207" t="s">
        <v>1625</v>
      </c>
      <c r="D28" s="114">
        <v>1350</v>
      </c>
    </row>
    <row r="29" spans="2:4" s="27" customFormat="1" ht="25.5">
      <c r="B29" s="112">
        <f t="shared" si="0"/>
        <v>25</v>
      </c>
      <c r="C29" s="207" t="s">
        <v>1778</v>
      </c>
      <c r="D29" s="114">
        <v>5700</v>
      </c>
    </row>
    <row r="30" spans="2:4" s="27" customFormat="1" ht="25.5">
      <c r="B30" s="112">
        <f t="shared" si="0"/>
        <v>26</v>
      </c>
      <c r="C30" s="207" t="s">
        <v>1776</v>
      </c>
      <c r="D30" s="113">
        <v>11200</v>
      </c>
    </row>
    <row r="31" spans="2:4" s="27" customFormat="1" ht="25.5">
      <c r="B31" s="112">
        <f t="shared" si="0"/>
        <v>27</v>
      </c>
      <c r="C31" s="207" t="s">
        <v>1777</v>
      </c>
      <c r="D31" s="113">
        <v>8400</v>
      </c>
    </row>
  </sheetData>
  <mergeCells count="1">
    <mergeCell ref="B1:D1"/>
  </mergeCells>
  <phoneticPr fontId="8" type="noConversion"/>
  <pageMargins left="1.0900000000000001" right="0.39370078740157483" top="0.59055118110236227" bottom="0.39370078740157483" header="0.51181102362204722" footer="0.51181102362204722"/>
  <pageSetup paperSize="9"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8"/>
  <sheetViews>
    <sheetView topLeftCell="A25" workbookViewId="0">
      <selection activeCell="F38" sqref="F38"/>
    </sheetView>
  </sheetViews>
  <sheetFormatPr defaultRowHeight="12.75"/>
  <cols>
    <col min="1" max="1" width="6.7109375" style="27" customWidth="1"/>
    <col min="2" max="2" width="68.85546875" style="27" customWidth="1"/>
    <col min="3" max="3" width="14" style="27" customWidth="1"/>
    <col min="4" max="16384" width="9.140625" style="27"/>
  </cols>
  <sheetData>
    <row r="1" spans="1:3">
      <c r="A1" s="80" t="s">
        <v>1626</v>
      </c>
      <c r="B1" s="81"/>
      <c r="C1" s="81"/>
    </row>
    <row r="2" spans="1:3">
      <c r="A2" s="80"/>
      <c r="B2" s="81"/>
      <c r="C2" s="81"/>
    </row>
    <row r="3" spans="1:3" ht="39" customHeight="1">
      <c r="A3" s="618" t="s">
        <v>1255</v>
      </c>
      <c r="B3" s="618"/>
      <c r="C3" s="618"/>
    </row>
    <row r="4" spans="1:3">
      <c r="A4" s="82"/>
      <c r="B4" s="83"/>
      <c r="C4" s="84"/>
    </row>
    <row r="5" spans="1:3" ht="25.5">
      <c r="A5" s="85" t="s">
        <v>1495</v>
      </c>
      <c r="B5" s="85" t="s">
        <v>1602</v>
      </c>
      <c r="C5" s="86" t="s">
        <v>1561</v>
      </c>
    </row>
    <row r="6" spans="1:3">
      <c r="A6" s="87">
        <v>1</v>
      </c>
      <c r="B6" s="88" t="s">
        <v>1627</v>
      </c>
      <c r="C6" s="89">
        <v>1000</v>
      </c>
    </row>
    <row r="7" spans="1:3">
      <c r="A7" s="90">
        <f>A6+1</f>
        <v>2</v>
      </c>
      <c r="B7" s="91" t="s">
        <v>1606</v>
      </c>
      <c r="C7" s="92">
        <v>680</v>
      </c>
    </row>
    <row r="8" spans="1:3">
      <c r="A8" s="90">
        <f t="shared" ref="A8:A38" si="0">A7+1</f>
        <v>3</v>
      </c>
      <c r="B8" s="91" t="s">
        <v>1628</v>
      </c>
      <c r="C8" s="92">
        <v>680</v>
      </c>
    </row>
    <row r="9" spans="1:3">
      <c r="A9" s="90">
        <f t="shared" si="0"/>
        <v>4</v>
      </c>
      <c r="B9" s="91" t="s">
        <v>1607</v>
      </c>
      <c r="C9" s="92">
        <v>680</v>
      </c>
    </row>
    <row r="10" spans="1:3" ht="25.5">
      <c r="A10" s="90">
        <f t="shared" si="0"/>
        <v>5</v>
      </c>
      <c r="B10" s="93" t="s">
        <v>1629</v>
      </c>
      <c r="C10" s="92">
        <v>900</v>
      </c>
    </row>
    <row r="11" spans="1:3">
      <c r="A11" s="90">
        <v>6</v>
      </c>
      <c r="B11" s="91" t="s">
        <v>1630</v>
      </c>
      <c r="C11" s="92">
        <v>1300</v>
      </c>
    </row>
    <row r="12" spans="1:3">
      <c r="A12" s="90">
        <f t="shared" si="0"/>
        <v>7</v>
      </c>
      <c r="B12" s="91" t="s">
        <v>1631</v>
      </c>
      <c r="C12" s="92">
        <v>1000</v>
      </c>
    </row>
    <row r="13" spans="1:3">
      <c r="A13" s="90">
        <f t="shared" si="0"/>
        <v>8</v>
      </c>
      <c r="B13" s="91" t="s">
        <v>1632</v>
      </c>
      <c r="C13" s="92">
        <v>850</v>
      </c>
    </row>
    <row r="14" spans="1:3">
      <c r="A14" s="90">
        <f t="shared" si="0"/>
        <v>9</v>
      </c>
      <c r="B14" s="94" t="s">
        <v>1633</v>
      </c>
      <c r="C14" s="92">
        <v>2700</v>
      </c>
    </row>
    <row r="15" spans="1:3">
      <c r="A15" s="90">
        <f t="shared" si="0"/>
        <v>10</v>
      </c>
      <c r="B15" s="94" t="s">
        <v>1634</v>
      </c>
      <c r="C15" s="92">
        <v>2000</v>
      </c>
    </row>
    <row r="16" spans="1:3">
      <c r="A16" s="90">
        <f>A15+1</f>
        <v>11</v>
      </c>
      <c r="B16" s="91"/>
      <c r="C16" s="92"/>
    </row>
    <row r="17" spans="1:3">
      <c r="A17" s="90">
        <f>A16+1</f>
        <v>12</v>
      </c>
      <c r="B17" s="91" t="s">
        <v>1608</v>
      </c>
      <c r="C17" s="92">
        <v>650</v>
      </c>
    </row>
    <row r="18" spans="1:3">
      <c r="A18" s="90">
        <f t="shared" si="0"/>
        <v>13</v>
      </c>
      <c r="B18" s="91" t="s">
        <v>1311</v>
      </c>
      <c r="C18" s="92">
        <v>1500</v>
      </c>
    </row>
    <row r="19" spans="1:3">
      <c r="A19" s="90">
        <f t="shared" si="0"/>
        <v>14</v>
      </c>
      <c r="B19" s="91" t="s">
        <v>1635</v>
      </c>
      <c r="C19" s="92">
        <v>650</v>
      </c>
    </row>
    <row r="20" spans="1:3">
      <c r="A20" s="90">
        <f t="shared" si="0"/>
        <v>15</v>
      </c>
      <c r="B20" s="91" t="s">
        <v>1636</v>
      </c>
      <c r="C20" s="92">
        <v>1500</v>
      </c>
    </row>
    <row r="21" spans="1:3">
      <c r="A21" s="90">
        <f t="shared" si="0"/>
        <v>16</v>
      </c>
      <c r="B21" s="91" t="s">
        <v>1637</v>
      </c>
      <c r="C21" s="92">
        <v>1000</v>
      </c>
    </row>
    <row r="22" spans="1:3">
      <c r="A22" s="90">
        <f t="shared" si="0"/>
        <v>17</v>
      </c>
      <c r="B22" s="91" t="s">
        <v>1638</v>
      </c>
      <c r="C22" s="92">
        <v>850</v>
      </c>
    </row>
    <row r="23" spans="1:3">
      <c r="A23" s="90">
        <f t="shared" si="0"/>
        <v>18</v>
      </c>
      <c r="B23" s="91" t="s">
        <v>1639</v>
      </c>
      <c r="C23" s="92">
        <v>2000</v>
      </c>
    </row>
    <row r="24" spans="1:3">
      <c r="A24" s="90">
        <f t="shared" si="0"/>
        <v>19</v>
      </c>
      <c r="B24" s="91" t="s">
        <v>1640</v>
      </c>
      <c r="C24" s="92">
        <v>1500</v>
      </c>
    </row>
    <row r="25" spans="1:3">
      <c r="A25" s="90">
        <f t="shared" si="0"/>
        <v>20</v>
      </c>
      <c r="B25" s="91" t="s">
        <v>1641</v>
      </c>
      <c r="C25" s="92">
        <v>2000</v>
      </c>
    </row>
    <row r="26" spans="1:3">
      <c r="A26" s="90">
        <f t="shared" si="0"/>
        <v>21</v>
      </c>
      <c r="B26" s="91" t="s">
        <v>1642</v>
      </c>
      <c r="C26" s="92">
        <v>150</v>
      </c>
    </row>
    <row r="27" spans="1:3">
      <c r="A27" s="90">
        <f t="shared" si="0"/>
        <v>22</v>
      </c>
      <c r="B27" s="91" t="s">
        <v>1643</v>
      </c>
      <c r="C27" s="92">
        <v>100</v>
      </c>
    </row>
    <row r="28" spans="1:3">
      <c r="A28" s="90">
        <f t="shared" si="0"/>
        <v>23</v>
      </c>
      <c r="B28" s="91" t="s">
        <v>1644</v>
      </c>
      <c r="C28" s="92">
        <v>500</v>
      </c>
    </row>
    <row r="29" spans="1:3">
      <c r="A29" s="90">
        <f t="shared" si="0"/>
        <v>24</v>
      </c>
      <c r="B29" s="97" t="s">
        <v>1645</v>
      </c>
      <c r="C29" s="92">
        <v>300</v>
      </c>
    </row>
    <row r="30" spans="1:3">
      <c r="A30" s="588">
        <f t="shared" si="0"/>
        <v>25</v>
      </c>
      <c r="B30" s="97" t="s">
        <v>1646</v>
      </c>
      <c r="C30" s="92">
        <v>300</v>
      </c>
    </row>
    <row r="31" spans="1:3">
      <c r="A31" s="588">
        <f t="shared" si="0"/>
        <v>26</v>
      </c>
      <c r="B31" s="97" t="s">
        <v>1618</v>
      </c>
      <c r="C31" s="92">
        <v>100</v>
      </c>
    </row>
    <row r="32" spans="1:3">
      <c r="A32" s="588">
        <f t="shared" si="0"/>
        <v>27</v>
      </c>
      <c r="B32" s="97" t="s">
        <v>1619</v>
      </c>
      <c r="C32" s="92">
        <v>100</v>
      </c>
    </row>
    <row r="33" spans="1:3">
      <c r="A33" s="588">
        <f t="shared" si="0"/>
        <v>28</v>
      </c>
      <c r="B33" s="97" t="s">
        <v>1647</v>
      </c>
      <c r="C33" s="92">
        <v>100</v>
      </c>
    </row>
    <row r="34" spans="1:3">
      <c r="A34" s="588">
        <f t="shared" si="0"/>
        <v>29</v>
      </c>
      <c r="B34" s="97" t="s">
        <v>1621</v>
      </c>
      <c r="C34" s="92">
        <v>100</v>
      </c>
    </row>
    <row r="35" spans="1:3">
      <c r="A35" s="588">
        <f t="shared" si="0"/>
        <v>30</v>
      </c>
      <c r="B35" s="97" t="s">
        <v>1648</v>
      </c>
      <c r="C35" s="92">
        <v>1300</v>
      </c>
    </row>
    <row r="36" spans="1:3">
      <c r="A36" s="588">
        <f t="shared" si="0"/>
        <v>31</v>
      </c>
      <c r="B36" s="97" t="s">
        <v>1649</v>
      </c>
      <c r="C36" s="92">
        <v>1800</v>
      </c>
    </row>
    <row r="37" spans="1:3">
      <c r="A37" s="588">
        <f t="shared" si="0"/>
        <v>32</v>
      </c>
      <c r="B37" s="97" t="s">
        <v>1776</v>
      </c>
      <c r="C37" s="92">
        <v>11200</v>
      </c>
    </row>
    <row r="38" spans="1:3">
      <c r="A38" s="589">
        <f t="shared" si="0"/>
        <v>33</v>
      </c>
      <c r="B38" s="587" t="s">
        <v>1777</v>
      </c>
      <c r="C38" s="96">
        <v>8400</v>
      </c>
    </row>
    <row r="39" spans="1:3">
      <c r="A39" s="97"/>
      <c r="B39" s="97"/>
      <c r="C39" s="98"/>
    </row>
    <row r="40" spans="1:3">
      <c r="A40" s="99" t="s">
        <v>1650</v>
      </c>
      <c r="B40" s="100"/>
      <c r="C40" s="83"/>
    </row>
    <row r="41" spans="1:3">
      <c r="A41" s="101"/>
      <c r="B41" s="102"/>
      <c r="C41" s="101"/>
    </row>
    <row r="42" spans="1:3" ht="25.5">
      <c r="A42" s="85" t="s">
        <v>1495</v>
      </c>
      <c r="B42" s="85" t="s">
        <v>1602</v>
      </c>
      <c r="C42" s="86" t="s">
        <v>1561</v>
      </c>
    </row>
    <row r="43" spans="1:3">
      <c r="A43" s="87">
        <v>1</v>
      </c>
      <c r="B43" s="87" t="s">
        <v>1651</v>
      </c>
      <c r="C43" s="89">
        <v>1700</v>
      </c>
    </row>
    <row r="44" spans="1:3">
      <c r="A44" s="90">
        <v>2</v>
      </c>
      <c r="B44" s="90" t="s">
        <v>1652</v>
      </c>
      <c r="C44" s="92">
        <v>1000</v>
      </c>
    </row>
    <row r="45" spans="1:3">
      <c r="A45" s="90">
        <v>3</v>
      </c>
      <c r="B45" s="90" t="s">
        <v>1750</v>
      </c>
      <c r="C45" s="92">
        <v>2980</v>
      </c>
    </row>
    <row r="46" spans="1:3">
      <c r="A46" s="90">
        <v>4</v>
      </c>
      <c r="B46" s="90" t="s">
        <v>1751</v>
      </c>
      <c r="C46" s="92">
        <v>21100</v>
      </c>
    </row>
    <row r="47" spans="1:3">
      <c r="A47" s="90">
        <v>5</v>
      </c>
      <c r="B47" s="90" t="s">
        <v>1752</v>
      </c>
      <c r="C47" s="92">
        <v>11750</v>
      </c>
    </row>
    <row r="48" spans="1:3">
      <c r="A48" s="90">
        <v>6</v>
      </c>
      <c r="B48" s="90" t="s">
        <v>1753</v>
      </c>
      <c r="C48" s="92">
        <v>880</v>
      </c>
    </row>
    <row r="49" spans="1:5">
      <c r="A49" s="90">
        <v>7</v>
      </c>
      <c r="B49" s="90" t="s">
        <v>1754</v>
      </c>
      <c r="C49" s="92">
        <v>6300</v>
      </c>
    </row>
    <row r="50" spans="1:5">
      <c r="A50" s="90">
        <v>8</v>
      </c>
      <c r="B50" s="90" t="s">
        <v>1755</v>
      </c>
      <c r="C50" s="92">
        <v>24456</v>
      </c>
    </row>
    <row r="51" spans="1:5">
      <c r="A51" s="41">
        <v>10</v>
      </c>
      <c r="B51" s="41" t="s">
        <v>1653</v>
      </c>
      <c r="C51" s="103">
        <v>72400</v>
      </c>
    </row>
    <row r="52" spans="1:5">
      <c r="A52" s="583">
        <v>11</v>
      </c>
      <c r="B52" s="104" t="s">
        <v>1654</v>
      </c>
      <c r="C52" s="105">
        <v>78900</v>
      </c>
    </row>
    <row r="53" spans="1:5">
      <c r="A53" s="104">
        <v>12</v>
      </c>
      <c r="B53" s="104" t="s">
        <v>1655</v>
      </c>
      <c r="C53" s="105">
        <v>83500</v>
      </c>
    </row>
    <row r="54" spans="1:5">
      <c r="A54" s="104">
        <v>13</v>
      </c>
      <c r="B54" s="104" t="s">
        <v>1656</v>
      </c>
      <c r="C54" s="105">
        <v>89000</v>
      </c>
    </row>
    <row r="55" spans="1:5">
      <c r="A55" s="583">
        <v>14</v>
      </c>
      <c r="B55" s="104" t="s">
        <v>1773</v>
      </c>
      <c r="C55" s="105">
        <v>7600</v>
      </c>
    </row>
    <row r="56" spans="1:5">
      <c r="A56" s="104">
        <v>15</v>
      </c>
      <c r="B56" s="104" t="s">
        <v>1771</v>
      </c>
      <c r="C56" s="105">
        <v>700</v>
      </c>
    </row>
    <row r="57" spans="1:5">
      <c r="A57" s="106">
        <v>16</v>
      </c>
      <c r="B57" s="106" t="s">
        <v>1772</v>
      </c>
      <c r="C57" s="107"/>
    </row>
    <row r="58" spans="1:5" ht="23.45" customHeight="1">
      <c r="A58" s="619" t="s">
        <v>1072</v>
      </c>
      <c r="B58" s="619"/>
      <c r="C58" s="619"/>
      <c r="D58" s="108"/>
      <c r="E58" s="108"/>
    </row>
  </sheetData>
  <mergeCells count="2">
    <mergeCell ref="A3:C3"/>
    <mergeCell ref="A58:C58"/>
  </mergeCells>
  <phoneticPr fontId="8" type="noConversion"/>
  <pageMargins left="0.59055118110236227" right="0.39370078740157483" top="0.35" bottom="0.18" header="0.25" footer="0.26"/>
  <pageSetup paperSize="9" orientation="portrait" horizontalDpi="0" verticalDpi="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activeCell="B18" sqref="B18"/>
    </sheetView>
  </sheetViews>
  <sheetFormatPr defaultRowHeight="12.75"/>
  <cols>
    <col min="1" max="1" width="4.5703125" style="195" customWidth="1"/>
    <col min="2" max="2" width="63.140625" style="195" customWidth="1"/>
    <col min="3" max="3" width="18" style="195" customWidth="1"/>
    <col min="4" max="16384" width="9.140625" style="195"/>
  </cols>
  <sheetData>
    <row r="1" spans="1:3">
      <c r="A1" s="623" t="s">
        <v>190</v>
      </c>
      <c r="B1" s="623"/>
      <c r="C1" s="623"/>
    </row>
    <row r="2" spans="1:3">
      <c r="A2" s="26"/>
      <c r="B2" s="26"/>
      <c r="C2" s="26"/>
    </row>
    <row r="3" spans="1:3" ht="37.9" customHeight="1">
      <c r="A3" s="624" t="s">
        <v>960</v>
      </c>
      <c r="B3" s="624"/>
      <c r="C3" s="624"/>
    </row>
    <row r="4" spans="1:3">
      <c r="A4" s="196"/>
      <c r="B4" s="196"/>
      <c r="C4" s="196"/>
    </row>
    <row r="5" spans="1:3" ht="25.5">
      <c r="A5" s="197" t="s">
        <v>191</v>
      </c>
      <c r="B5" s="197" t="s">
        <v>199</v>
      </c>
      <c r="C5" s="197" t="s">
        <v>1561</v>
      </c>
    </row>
    <row r="6" spans="1:3">
      <c r="A6" s="198">
        <v>1</v>
      </c>
      <c r="B6" s="199" t="s">
        <v>961</v>
      </c>
      <c r="C6" s="200">
        <v>110</v>
      </c>
    </row>
    <row r="7" spans="1:3">
      <c r="A7" s="625" t="s">
        <v>192</v>
      </c>
      <c r="B7" s="625"/>
      <c r="C7" s="625"/>
    </row>
    <row r="8" spans="1:3">
      <c r="A8" s="620" t="s">
        <v>193</v>
      </c>
      <c r="B8" s="620"/>
      <c r="C8" s="620"/>
    </row>
    <row r="9" spans="1:3">
      <c r="A9" s="198">
        <v>3</v>
      </c>
      <c r="B9" s="202" t="s">
        <v>194</v>
      </c>
      <c r="C9" s="200">
        <v>450</v>
      </c>
    </row>
    <row r="10" spans="1:3" ht="25.5">
      <c r="A10" s="198">
        <v>4</v>
      </c>
      <c r="B10" s="202" t="s">
        <v>195</v>
      </c>
      <c r="C10" s="200">
        <v>900</v>
      </c>
    </row>
    <row r="11" spans="1:3">
      <c r="A11" s="621" t="s">
        <v>196</v>
      </c>
      <c r="B11" s="621"/>
      <c r="C11" s="621"/>
    </row>
    <row r="12" spans="1:3">
      <c r="A12" s="622" t="s">
        <v>193</v>
      </c>
      <c r="B12" s="622"/>
      <c r="C12" s="622"/>
    </row>
    <row r="13" spans="1:3" ht="25.5">
      <c r="A13" s="198">
        <v>5</v>
      </c>
      <c r="B13" s="202" t="s">
        <v>195</v>
      </c>
      <c r="C13" s="200">
        <v>900</v>
      </c>
    </row>
    <row r="14" spans="1:3" ht="25.5">
      <c r="A14" s="198">
        <v>6</v>
      </c>
      <c r="B14" s="202" t="s">
        <v>197</v>
      </c>
      <c r="C14" s="200">
        <v>1400</v>
      </c>
    </row>
    <row r="15" spans="1:3" ht="25.5">
      <c r="A15" s="198">
        <v>7</v>
      </c>
      <c r="B15" s="203" t="s">
        <v>198</v>
      </c>
      <c r="C15" s="200">
        <v>900</v>
      </c>
    </row>
  </sheetData>
  <mergeCells count="6">
    <mergeCell ref="A8:C8"/>
    <mergeCell ref="A11:C11"/>
    <mergeCell ref="A12:C12"/>
    <mergeCell ref="A1:C1"/>
    <mergeCell ref="A3:C3"/>
    <mergeCell ref="A7:C7"/>
  </mergeCells>
  <phoneticPr fontId="8" type="noConversion"/>
  <pageMargins left="0.59055118110236227" right="0.39370078740157483" top="0.59055118110236227" bottom="0.39370078740157483" header="0.51181102362204722" footer="0.51181102362204722"/>
  <pageSetup paperSize="9" orientation="portrait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7"/>
  <sheetViews>
    <sheetView zoomScale="120" zoomScaleNormal="120" workbookViewId="0">
      <selection activeCell="B50" sqref="B50"/>
    </sheetView>
  </sheetViews>
  <sheetFormatPr defaultRowHeight="12.75"/>
  <cols>
    <col min="1" max="1" width="4.5703125" style="26" customWidth="1"/>
    <col min="2" max="2" width="69.5703125" style="26" customWidth="1"/>
    <col min="3" max="3" width="12.42578125" style="26" customWidth="1"/>
    <col min="4" max="16384" width="9.140625" style="26"/>
  </cols>
  <sheetData>
    <row r="1" spans="1:3">
      <c r="A1" s="623" t="s">
        <v>200</v>
      </c>
      <c r="B1" s="623"/>
      <c r="C1" s="623"/>
    </row>
    <row r="2" spans="1:3">
      <c r="A2" s="204"/>
      <c r="B2" s="109"/>
    </row>
    <row r="3" spans="1:3" ht="25.5">
      <c r="A3" s="205" t="s">
        <v>1495</v>
      </c>
      <c r="B3" s="205" t="s">
        <v>1521</v>
      </c>
      <c r="C3" s="206" t="s">
        <v>1561</v>
      </c>
    </row>
    <row r="4" spans="1:3">
      <c r="A4" s="120">
        <v>1</v>
      </c>
      <c r="B4" s="207" t="s">
        <v>201</v>
      </c>
      <c r="C4" s="208">
        <v>500</v>
      </c>
    </row>
    <row r="5" spans="1:3">
      <c r="A5" s="120">
        <f>+A4+1</f>
        <v>2</v>
      </c>
      <c r="B5" s="207" t="s">
        <v>963</v>
      </c>
      <c r="C5" s="208">
        <v>250</v>
      </c>
    </row>
    <row r="6" spans="1:3">
      <c r="A6" s="120">
        <f t="shared" ref="A6:A28" si="0">+A5+1</f>
        <v>3</v>
      </c>
      <c r="B6" s="207" t="s">
        <v>202</v>
      </c>
      <c r="C6" s="208">
        <v>500</v>
      </c>
    </row>
    <row r="7" spans="1:3">
      <c r="A7" s="120">
        <v>4</v>
      </c>
      <c r="B7" s="207" t="s">
        <v>203</v>
      </c>
      <c r="C7" s="208">
        <v>500</v>
      </c>
    </row>
    <row r="8" spans="1:3">
      <c r="A8" s="120">
        <v>5</v>
      </c>
      <c r="B8" s="207" t="s">
        <v>204</v>
      </c>
      <c r="C8" s="208">
        <v>250</v>
      </c>
    </row>
    <row r="9" spans="1:3">
      <c r="A9" s="120">
        <v>6</v>
      </c>
      <c r="B9" s="207" t="s">
        <v>205</v>
      </c>
      <c r="C9" s="208">
        <v>700</v>
      </c>
    </row>
    <row r="10" spans="1:3">
      <c r="A10" s="120">
        <v>7</v>
      </c>
      <c r="B10" s="207" t="s">
        <v>206</v>
      </c>
      <c r="C10" s="208">
        <v>700</v>
      </c>
    </row>
    <row r="11" spans="1:3">
      <c r="A11" s="120">
        <v>8</v>
      </c>
      <c r="B11" s="207" t="s">
        <v>207</v>
      </c>
      <c r="C11" s="208">
        <v>700</v>
      </c>
    </row>
    <row r="12" spans="1:3">
      <c r="A12" s="120">
        <f t="shared" si="0"/>
        <v>9</v>
      </c>
      <c r="B12" s="207" t="s">
        <v>208</v>
      </c>
      <c r="C12" s="208">
        <v>250</v>
      </c>
    </row>
    <row r="13" spans="1:3">
      <c r="A13" s="120">
        <f t="shared" si="0"/>
        <v>10</v>
      </c>
      <c r="B13" s="207" t="s">
        <v>209</v>
      </c>
      <c r="C13" s="208">
        <v>700</v>
      </c>
    </row>
    <row r="14" spans="1:3">
      <c r="A14" s="120">
        <f t="shared" si="0"/>
        <v>11</v>
      </c>
      <c r="B14" s="207" t="s">
        <v>210</v>
      </c>
      <c r="C14" s="208">
        <v>700</v>
      </c>
    </row>
    <row r="15" spans="1:3">
      <c r="A15" s="120">
        <f t="shared" si="0"/>
        <v>12</v>
      </c>
      <c r="B15" s="207" t="s">
        <v>211</v>
      </c>
      <c r="C15" s="208">
        <v>700</v>
      </c>
    </row>
    <row r="16" spans="1:3">
      <c r="A16" s="120">
        <f t="shared" si="0"/>
        <v>13</v>
      </c>
      <c r="B16" s="207" t="s">
        <v>212</v>
      </c>
      <c r="C16" s="208">
        <v>120</v>
      </c>
    </row>
    <row r="17" spans="1:3">
      <c r="A17" s="120">
        <f t="shared" si="0"/>
        <v>14</v>
      </c>
      <c r="B17" s="207" t="s">
        <v>213</v>
      </c>
      <c r="C17" s="208">
        <v>700</v>
      </c>
    </row>
    <row r="18" spans="1:3">
      <c r="A18" s="120">
        <f t="shared" si="0"/>
        <v>15</v>
      </c>
      <c r="B18" s="207" t="s">
        <v>214</v>
      </c>
      <c r="C18" s="208">
        <v>250</v>
      </c>
    </row>
    <row r="19" spans="1:3">
      <c r="A19" s="120">
        <f t="shared" si="0"/>
        <v>16</v>
      </c>
      <c r="B19" s="207" t="s">
        <v>215</v>
      </c>
      <c r="C19" s="208">
        <v>250</v>
      </c>
    </row>
    <row r="20" spans="1:3">
      <c r="A20" s="120">
        <f t="shared" si="0"/>
        <v>17</v>
      </c>
      <c r="B20" s="207" t="s">
        <v>216</v>
      </c>
      <c r="C20" s="208">
        <v>600</v>
      </c>
    </row>
    <row r="21" spans="1:3">
      <c r="A21" s="120">
        <f t="shared" si="0"/>
        <v>18</v>
      </c>
      <c r="B21" s="207" t="s">
        <v>217</v>
      </c>
      <c r="C21" s="208">
        <v>350</v>
      </c>
    </row>
    <row r="22" spans="1:3">
      <c r="A22" s="120">
        <f t="shared" si="0"/>
        <v>19</v>
      </c>
      <c r="B22" s="207" t="s">
        <v>218</v>
      </c>
      <c r="C22" s="208">
        <v>250</v>
      </c>
    </row>
    <row r="23" spans="1:3">
      <c r="A23" s="120">
        <f t="shared" si="0"/>
        <v>20</v>
      </c>
      <c r="B23" s="207" t="s">
        <v>219</v>
      </c>
      <c r="C23" s="208">
        <v>600</v>
      </c>
    </row>
    <row r="24" spans="1:3">
      <c r="A24" s="120">
        <f t="shared" si="0"/>
        <v>21</v>
      </c>
      <c r="B24" s="207" t="s">
        <v>220</v>
      </c>
      <c r="C24" s="208">
        <v>100</v>
      </c>
    </row>
    <row r="25" spans="1:3">
      <c r="A25" s="120">
        <f t="shared" si="0"/>
        <v>22</v>
      </c>
      <c r="B25" s="207" t="s">
        <v>962</v>
      </c>
      <c r="C25" s="208">
        <v>250</v>
      </c>
    </row>
    <row r="26" spans="1:3">
      <c r="A26" s="120">
        <f t="shared" si="0"/>
        <v>23</v>
      </c>
      <c r="B26" s="207" t="s">
        <v>221</v>
      </c>
      <c r="C26" s="208">
        <v>950</v>
      </c>
    </row>
    <row r="27" spans="1:3">
      <c r="A27" s="120">
        <f t="shared" si="0"/>
        <v>24</v>
      </c>
      <c r="B27" s="207" t="s">
        <v>222</v>
      </c>
      <c r="C27" s="208">
        <v>950</v>
      </c>
    </row>
    <row r="28" spans="1:3" ht="25.5">
      <c r="A28" s="120">
        <f t="shared" si="0"/>
        <v>25</v>
      </c>
      <c r="B28" s="207" t="s">
        <v>223</v>
      </c>
      <c r="C28" s="208">
        <v>200</v>
      </c>
    </row>
    <row r="29" spans="1:3">
      <c r="A29" s="120">
        <f>+A28+1</f>
        <v>26</v>
      </c>
      <c r="B29" s="207" t="s">
        <v>224</v>
      </c>
      <c r="C29" s="208">
        <v>350</v>
      </c>
    </row>
    <row r="30" spans="1:3">
      <c r="A30" s="120">
        <f t="shared" ref="A30:A41" si="1">+A29+1</f>
        <v>27</v>
      </c>
      <c r="B30" s="207" t="s">
        <v>225</v>
      </c>
      <c r="C30" s="208">
        <v>450</v>
      </c>
    </row>
    <row r="31" spans="1:3">
      <c r="A31" s="120">
        <f t="shared" si="1"/>
        <v>28</v>
      </c>
      <c r="B31" s="207" t="s">
        <v>226</v>
      </c>
      <c r="C31" s="208">
        <v>700</v>
      </c>
    </row>
    <row r="32" spans="1:3">
      <c r="A32" s="120">
        <f t="shared" si="1"/>
        <v>29</v>
      </c>
      <c r="B32" s="207" t="s">
        <v>227</v>
      </c>
      <c r="C32" s="208">
        <v>950</v>
      </c>
    </row>
    <row r="33" spans="1:3">
      <c r="A33" s="120">
        <f t="shared" si="1"/>
        <v>30</v>
      </c>
      <c r="B33" s="207" t="s">
        <v>1113</v>
      </c>
      <c r="C33" s="208">
        <v>950</v>
      </c>
    </row>
    <row r="34" spans="1:3">
      <c r="A34" s="120">
        <v>31</v>
      </c>
      <c r="B34" s="207" t="s">
        <v>1114</v>
      </c>
      <c r="C34" s="208">
        <v>700</v>
      </c>
    </row>
    <row r="35" spans="1:3">
      <c r="A35" s="120">
        <v>32</v>
      </c>
      <c r="B35" s="207" t="s">
        <v>1115</v>
      </c>
      <c r="C35" s="208">
        <v>950</v>
      </c>
    </row>
    <row r="36" spans="1:3">
      <c r="A36" s="120">
        <f t="shared" si="1"/>
        <v>33</v>
      </c>
      <c r="B36" s="207" t="s">
        <v>1116</v>
      </c>
      <c r="C36" s="208">
        <v>850</v>
      </c>
    </row>
    <row r="37" spans="1:3">
      <c r="A37" s="120">
        <f t="shared" si="1"/>
        <v>34</v>
      </c>
      <c r="B37" s="207" t="s">
        <v>1117</v>
      </c>
      <c r="C37" s="208">
        <v>1400</v>
      </c>
    </row>
    <row r="38" spans="1:3">
      <c r="A38" s="120">
        <v>35</v>
      </c>
      <c r="B38" s="207" t="s">
        <v>1118</v>
      </c>
      <c r="C38" s="208">
        <v>700</v>
      </c>
    </row>
    <row r="39" spans="1:3">
      <c r="A39" s="120">
        <f t="shared" si="1"/>
        <v>36</v>
      </c>
      <c r="B39" s="207" t="s">
        <v>1119</v>
      </c>
      <c r="C39" s="208">
        <v>850</v>
      </c>
    </row>
    <row r="40" spans="1:3">
      <c r="A40" s="120">
        <f t="shared" si="1"/>
        <v>37</v>
      </c>
      <c r="B40" s="207" t="s">
        <v>1120</v>
      </c>
      <c r="C40" s="208">
        <v>700</v>
      </c>
    </row>
    <row r="41" spans="1:3" ht="12.75" customHeight="1">
      <c r="A41" s="120">
        <f t="shared" si="1"/>
        <v>38</v>
      </c>
      <c r="B41" s="207" t="s">
        <v>1121</v>
      </c>
      <c r="C41" s="208">
        <v>600</v>
      </c>
    </row>
    <row r="42" spans="1:3">
      <c r="A42" s="120">
        <f>+A41+1</f>
        <v>39</v>
      </c>
      <c r="B42" s="207" t="s">
        <v>1122</v>
      </c>
      <c r="C42" s="208">
        <v>250</v>
      </c>
    </row>
    <row r="43" spans="1:3">
      <c r="A43" s="120">
        <f t="shared" ref="A43:A49" si="2">+A42+1</f>
        <v>40</v>
      </c>
      <c r="B43" s="207" t="s">
        <v>1123</v>
      </c>
      <c r="C43" s="208">
        <v>250</v>
      </c>
    </row>
    <row r="44" spans="1:3">
      <c r="A44" s="120">
        <f t="shared" si="2"/>
        <v>41</v>
      </c>
      <c r="B44" s="207" t="s">
        <v>1124</v>
      </c>
      <c r="C44" s="208">
        <v>250</v>
      </c>
    </row>
    <row r="45" spans="1:3">
      <c r="A45" s="120">
        <f t="shared" si="2"/>
        <v>42</v>
      </c>
      <c r="B45" s="207" t="s">
        <v>1125</v>
      </c>
      <c r="C45" s="208">
        <v>120</v>
      </c>
    </row>
    <row r="46" spans="1:3">
      <c r="A46" s="120">
        <f t="shared" si="2"/>
        <v>43</v>
      </c>
      <c r="B46" s="207" t="s">
        <v>1126</v>
      </c>
      <c r="C46" s="208">
        <v>120</v>
      </c>
    </row>
    <row r="47" spans="1:3">
      <c r="A47" s="120">
        <f t="shared" si="2"/>
        <v>44</v>
      </c>
      <c r="B47" s="207" t="s">
        <v>1127</v>
      </c>
      <c r="C47" s="208">
        <v>250</v>
      </c>
    </row>
    <row r="48" spans="1:3">
      <c r="A48" s="120">
        <f t="shared" si="2"/>
        <v>45</v>
      </c>
      <c r="B48" s="207" t="s">
        <v>1128</v>
      </c>
      <c r="C48" s="208">
        <v>250</v>
      </c>
    </row>
    <row r="49" spans="1:3">
      <c r="A49" s="120">
        <f t="shared" si="2"/>
        <v>46</v>
      </c>
      <c r="B49" s="207" t="s">
        <v>1129</v>
      </c>
      <c r="C49" s="208">
        <v>250</v>
      </c>
    </row>
    <row r="50" spans="1:3">
      <c r="A50" s="120">
        <f>+A49+1</f>
        <v>47</v>
      </c>
      <c r="B50" s="207" t="s">
        <v>1130</v>
      </c>
      <c r="C50" s="208">
        <v>700</v>
      </c>
    </row>
    <row r="51" spans="1:3">
      <c r="A51" s="120">
        <f>+A50+1</f>
        <v>48</v>
      </c>
      <c r="B51" s="207" t="s">
        <v>1131</v>
      </c>
      <c r="C51" s="208">
        <v>350</v>
      </c>
    </row>
    <row r="52" spans="1:3">
      <c r="A52" s="120">
        <f>+A51+1</f>
        <v>49</v>
      </c>
      <c r="B52" s="207" t="s">
        <v>1132</v>
      </c>
      <c r="C52" s="208">
        <v>950</v>
      </c>
    </row>
    <row r="53" spans="1:3" s="27" customFormat="1">
      <c r="A53" s="120">
        <v>50</v>
      </c>
      <c r="B53" s="207" t="s">
        <v>1133</v>
      </c>
      <c r="C53" s="208">
        <v>950</v>
      </c>
    </row>
    <row r="54" spans="1:3" s="27" customFormat="1">
      <c r="A54" s="120">
        <v>51</v>
      </c>
      <c r="B54" s="207" t="s">
        <v>1134</v>
      </c>
      <c r="C54" s="208">
        <v>1200</v>
      </c>
    </row>
    <row r="55" spans="1:3" s="27" customFormat="1">
      <c r="A55" s="120">
        <v>52</v>
      </c>
      <c r="B55" s="207" t="s">
        <v>1135</v>
      </c>
      <c r="C55" s="208">
        <v>700</v>
      </c>
    </row>
    <row r="56" spans="1:3" s="27" customFormat="1">
      <c r="A56" s="120">
        <v>53</v>
      </c>
      <c r="B56" s="207" t="s">
        <v>1136</v>
      </c>
      <c r="C56" s="208">
        <v>1200</v>
      </c>
    </row>
    <row r="57" spans="1:3">
      <c r="A57" s="109"/>
      <c r="B57" s="109"/>
    </row>
  </sheetData>
  <mergeCells count="1">
    <mergeCell ref="A1:C1"/>
  </mergeCells>
  <phoneticPr fontId="8" type="noConversion"/>
  <pageMargins left="0.84" right="0.39370078740157483" top="0.59055118110236227" bottom="0.39370078740157483" header="0.51181102362204722" footer="0.51181102362204722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28</vt:i4>
      </vt:variant>
      <vt:variant>
        <vt:lpstr>Именованные диапазоны</vt:lpstr>
      </vt:variant>
      <vt:variant>
        <vt:i4>8</vt:i4>
      </vt:variant>
    </vt:vector>
  </HeadingPairs>
  <TitlesOfParts>
    <vt:vector size="36" baseType="lpstr">
      <vt:lpstr>стационар</vt:lpstr>
      <vt:lpstr>1.ВКО конс.</vt:lpstr>
      <vt:lpstr>1.ВКО проц.</vt:lpstr>
      <vt:lpstr>2.ДКО</vt:lpstr>
      <vt:lpstr>2.2ДКО</vt:lpstr>
      <vt:lpstr>3.ЖККО</vt:lpstr>
      <vt:lpstr>4.ОВРТ</vt:lpstr>
      <vt:lpstr>5.РМЦ</vt:lpstr>
      <vt:lpstr>6.ЛОР</vt:lpstr>
      <vt:lpstr>7.ЛОР манип.</vt:lpstr>
      <vt:lpstr>8.МГЦ</vt:lpstr>
      <vt:lpstr>9.Офтальмология</vt:lpstr>
      <vt:lpstr>10.Стоматология</vt:lpstr>
      <vt:lpstr>11.ОКИА</vt:lpstr>
      <vt:lpstr>12.Сурдология</vt:lpstr>
      <vt:lpstr>14.ОЛД</vt:lpstr>
      <vt:lpstr>15.ОФД</vt:lpstr>
      <vt:lpstr>16.Эндоскопия</vt:lpstr>
      <vt:lpstr>17.ПАО</vt:lpstr>
      <vt:lpstr>18.ГБО</vt:lpstr>
      <vt:lpstr>19.Физио</vt:lpstr>
      <vt:lpstr>20.ОГХК</vt:lpstr>
      <vt:lpstr>21.ОПК</vt:lpstr>
      <vt:lpstr>22.КДЛ</vt:lpstr>
      <vt:lpstr>23.КИЛ</vt:lpstr>
      <vt:lpstr>24.БАК</vt:lpstr>
      <vt:lpstr>25.Операции</vt:lpstr>
      <vt:lpstr>26.ОАРИТ АиГ</vt:lpstr>
      <vt:lpstr>'1.ВКО проц.'!Область_печати</vt:lpstr>
      <vt:lpstr>'12.Сурдология'!Область_печати</vt:lpstr>
      <vt:lpstr>'14.ОЛД'!Область_печати</vt:lpstr>
      <vt:lpstr>'2.ДКО'!Область_печати</vt:lpstr>
      <vt:lpstr>'24.БАК'!Область_печати</vt:lpstr>
      <vt:lpstr>'25.Операции'!Область_печати</vt:lpstr>
      <vt:lpstr>'8.МГЦ'!Область_печати</vt:lpstr>
      <vt:lpstr>стационар!Область_печати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mihailovaaa</dc:creator>
  <cp:lastModifiedBy>olesovev</cp:lastModifiedBy>
  <cp:lastPrinted>2016-12-20T01:01:27Z</cp:lastPrinted>
  <dcterms:created xsi:type="dcterms:W3CDTF">2016-10-06T02:51:23Z</dcterms:created>
  <dcterms:modified xsi:type="dcterms:W3CDTF">2017-04-13T00:59:26Z</dcterms:modified>
</cp:coreProperties>
</file>